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anal Capital\Activos de informaciòn\ACTUALIZACIÓN2020\ACTIVOS ÁREAS\"/>
    </mc:Choice>
  </mc:AlternateContent>
  <bookViews>
    <workbookView xWindow="0" yWindow="0" windowWidth="20490" windowHeight="7350" activeTab="11"/>
  </bookViews>
  <sheets>
    <sheet name="Formato" sheetId="1" r:id="rId1"/>
    <sheet name="220. Secretaria General - Grupo" sheetId="2" state="hidden" r:id="rId2"/>
    <sheet name="200. Secretaria General - Atenc" sheetId="3" state="hidden" r:id="rId3"/>
    <sheet name="100. Gerencia General - Planeac" sheetId="4" state="hidden" r:id="rId4"/>
    <sheet name="100. Gerencia General - Prensa " sheetId="5" state="hidden" r:id="rId5"/>
    <sheet name="110. Oficina de Control Interno" sheetId="6" state="hidden" r:id="rId6"/>
    <sheet name="230. Subdireccion Administrativ" sheetId="7" state="hidden" r:id="rId7"/>
    <sheet name="210. Subdireccion Financiera - " sheetId="8" state="hidden" r:id="rId8"/>
    <sheet name="Hoja 1" sheetId="9" state="hidden" r:id="rId9"/>
    <sheet name="Hoja 2" sheetId="10" state="hidden" r:id="rId10"/>
    <sheet name="Hoja 3" sheetId="11" state="hidden" r:id="rId11"/>
    <sheet name="200. Secretaria General" sheetId="12" r:id="rId12"/>
    <sheet name="Niv.Clasificación" sheetId="18" r:id="rId13"/>
    <sheet name="Hoja 4" sheetId="13" state="hidden" r:id="rId14"/>
    <sheet name="Hoja 5" sheetId="14" state="hidden" r:id="rId15"/>
    <sheet name="Hoja 6" sheetId="15" state="hidden" r:id="rId16"/>
    <sheet name="Definiciones" sheetId="16" state="hidden" r:id="rId17"/>
    <sheet name="Estadísticas" sheetId="17" state="hidden" r:id="rId18"/>
  </sheets>
  <definedNames>
    <definedName name="_xlnm._FilterDatabase" localSheetId="11" hidden="1">'200. Secretaria General'!$A$2:$AU$579</definedName>
    <definedName name="Activos">#REF!</definedName>
    <definedName name="ActivosP1">#REF!</definedName>
    <definedName name="ActivosP10">#REF!</definedName>
    <definedName name="ActivosP11">#REF!</definedName>
    <definedName name="Activosp11000">#REF!</definedName>
    <definedName name="ActivosP12">#REF!</definedName>
    <definedName name="ActivosP2">#REF!</definedName>
    <definedName name="ActivosP3">#REF!</definedName>
    <definedName name="ActivosP4">#REF!</definedName>
    <definedName name="ActivosP5">#REF!</definedName>
    <definedName name="ActivosP6">#REF!</definedName>
    <definedName name="ActivosP7">#REF!</definedName>
    <definedName name="ActivosP8">#REF!</definedName>
    <definedName name="ActivosP9">#REF!</definedName>
    <definedName name="gloria">#REF!</definedName>
    <definedName name="pl">#REF!</definedName>
  </definedNames>
  <calcPr calcId="162913"/>
  <extLst>
    <ext uri="GoogleSheetsCustomDataVersion1">
      <go:sheetsCustomData xmlns:go="http://customooxmlschemas.google.com/" r:id="rId21" roundtripDataSignature="AMtx7mjlxnfc5On9oht1xgBh+LzUwLywPw=="/>
    </ext>
  </extLst>
</workbook>
</file>

<file path=xl/calcChain.xml><?xml version="1.0" encoding="utf-8"?>
<calcChain xmlns="http://schemas.openxmlformats.org/spreadsheetml/2006/main">
  <c r="AO524" i="12" l="1"/>
  <c r="AO525" i="12"/>
  <c r="AO526" i="12"/>
  <c r="AO527" i="12"/>
  <c r="AO528" i="12"/>
  <c r="AO529" i="12"/>
  <c r="AO530" i="12"/>
  <c r="AO531" i="12"/>
  <c r="AO532" i="12"/>
  <c r="AO533" i="12"/>
  <c r="AO534" i="12"/>
  <c r="AO535" i="12"/>
  <c r="AO536" i="12"/>
  <c r="AO537" i="12"/>
  <c r="AO538" i="12"/>
  <c r="AO539" i="12"/>
  <c r="AO540" i="12"/>
  <c r="AO541" i="12"/>
  <c r="AO542" i="12"/>
  <c r="AO543" i="12"/>
  <c r="AO544" i="12"/>
  <c r="AO545" i="12"/>
  <c r="AO546" i="12"/>
  <c r="AO547" i="12"/>
  <c r="AO548" i="12"/>
  <c r="AO549" i="12"/>
  <c r="AO550" i="12"/>
  <c r="AO551" i="12"/>
  <c r="AO552" i="12"/>
  <c r="AO553" i="12"/>
  <c r="AO554" i="12"/>
  <c r="AO555" i="12"/>
  <c r="AO556" i="12"/>
  <c r="AO557" i="12"/>
  <c r="AO558" i="12"/>
  <c r="AO559" i="12"/>
  <c r="AO560" i="12"/>
  <c r="AO561" i="12"/>
  <c r="AO562" i="12"/>
  <c r="AO563" i="12"/>
  <c r="AO564" i="12"/>
  <c r="AO565" i="12"/>
  <c r="AO566" i="12"/>
  <c r="AO567" i="12"/>
  <c r="AO568" i="12"/>
  <c r="AO569" i="12"/>
  <c r="AO570" i="12"/>
  <c r="AO571" i="12"/>
  <c r="AO572" i="12"/>
  <c r="AO573" i="12"/>
  <c r="AO574" i="12"/>
  <c r="AO575" i="12"/>
  <c r="AO576" i="12"/>
  <c r="AO577" i="12"/>
  <c r="AO578" i="12"/>
  <c r="AO579"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O491" i="12"/>
  <c r="AO492" i="12"/>
  <c r="AO493" i="12"/>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10" i="12"/>
  <c r="AO9" i="12"/>
  <c r="AH524" i="12" l="1"/>
  <c r="AP524" i="12" s="1"/>
  <c r="AH525" i="12"/>
  <c r="AP525" i="12" s="1"/>
  <c r="AH526" i="12"/>
  <c r="AP526" i="12" s="1"/>
  <c r="AH527" i="12"/>
  <c r="AP527" i="12" s="1"/>
  <c r="AH528" i="12"/>
  <c r="AP528" i="12" s="1"/>
  <c r="AH529" i="12"/>
  <c r="AP529" i="12" s="1"/>
  <c r="AH530" i="12"/>
  <c r="AP530" i="12" s="1"/>
  <c r="AH531" i="12"/>
  <c r="AP531" i="12" s="1"/>
  <c r="AH532" i="12"/>
  <c r="AP532" i="12" s="1"/>
  <c r="AH533" i="12"/>
  <c r="AP533" i="12" s="1"/>
  <c r="AH534" i="12"/>
  <c r="AP534" i="12" s="1"/>
  <c r="AH535" i="12"/>
  <c r="AP535" i="12" s="1"/>
  <c r="AH536" i="12"/>
  <c r="AP536" i="12" s="1"/>
  <c r="AH537" i="12"/>
  <c r="AP537" i="12" s="1"/>
  <c r="AH538" i="12"/>
  <c r="AP538" i="12" s="1"/>
  <c r="AH539" i="12"/>
  <c r="AP539" i="12" s="1"/>
  <c r="AH540" i="12"/>
  <c r="AP540" i="12" s="1"/>
  <c r="AH541" i="12"/>
  <c r="AP541" i="12" s="1"/>
  <c r="AH542" i="12"/>
  <c r="AP542" i="12" s="1"/>
  <c r="AH543" i="12"/>
  <c r="AP543" i="12" s="1"/>
  <c r="AH544" i="12"/>
  <c r="AP544" i="12" s="1"/>
  <c r="AH545" i="12"/>
  <c r="AP545" i="12" s="1"/>
  <c r="AH546" i="12"/>
  <c r="AP546" i="12" s="1"/>
  <c r="AH547" i="12"/>
  <c r="AP547" i="12" s="1"/>
  <c r="AH548" i="12"/>
  <c r="AP548" i="12" s="1"/>
  <c r="AH549" i="12"/>
  <c r="AP549" i="12" s="1"/>
  <c r="AH550" i="12"/>
  <c r="AP550" i="12" s="1"/>
  <c r="AH551" i="12"/>
  <c r="AP551" i="12" s="1"/>
  <c r="AH552" i="12"/>
  <c r="AP552" i="12" s="1"/>
  <c r="AH553" i="12"/>
  <c r="AP553" i="12" s="1"/>
  <c r="AH554" i="12"/>
  <c r="AP554" i="12" s="1"/>
  <c r="AH555" i="12"/>
  <c r="AP555" i="12" s="1"/>
  <c r="AH556" i="12"/>
  <c r="AP556" i="12" s="1"/>
  <c r="AH557" i="12"/>
  <c r="AP557" i="12" s="1"/>
  <c r="AH558" i="12"/>
  <c r="AP558" i="12" s="1"/>
  <c r="AH559" i="12"/>
  <c r="AP559" i="12" s="1"/>
  <c r="AH560" i="12"/>
  <c r="AP560" i="12" s="1"/>
  <c r="AH561" i="12"/>
  <c r="AP561" i="12" s="1"/>
  <c r="AH562" i="12"/>
  <c r="AP562" i="12" s="1"/>
  <c r="AH563" i="12"/>
  <c r="AP563" i="12" s="1"/>
  <c r="AH564" i="12"/>
  <c r="AH565" i="12"/>
  <c r="AH566" i="12"/>
  <c r="AH567" i="12"/>
  <c r="AH568" i="12"/>
  <c r="AH569" i="12"/>
  <c r="AH570" i="12"/>
  <c r="AH571" i="12"/>
  <c r="AH572" i="12"/>
  <c r="AH573" i="12"/>
  <c r="AH574" i="12"/>
  <c r="AH575" i="12"/>
  <c r="AH576" i="12"/>
  <c r="AH577" i="12"/>
  <c r="AH578" i="12"/>
  <c r="AH579" i="12"/>
  <c r="AH10" i="12"/>
  <c r="AH11" i="12"/>
  <c r="AH12" i="12"/>
  <c r="AH13" i="12"/>
  <c r="AH14" i="12"/>
  <c r="AH15"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13" i="12"/>
  <c r="AH314" i="12"/>
  <c r="AH315" i="12"/>
  <c r="AH316" i="12"/>
  <c r="AH317" i="12"/>
  <c r="AH318" i="12"/>
  <c r="AH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1" i="12"/>
  <c r="AH342" i="12"/>
  <c r="AH343" i="12"/>
  <c r="AH344" i="12"/>
  <c r="AH345" i="12"/>
  <c r="AH346" i="12"/>
  <c r="AH347" i="12"/>
  <c r="AH348" i="12"/>
  <c r="AH349" i="12"/>
  <c r="AH350" i="12"/>
  <c r="AH351" i="12"/>
  <c r="AH352" i="12"/>
  <c r="AH353"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437" i="12"/>
  <c r="AH438" i="12"/>
  <c r="AH439" i="12"/>
  <c r="AH440" i="12"/>
  <c r="AH441" i="12"/>
  <c r="AH442" i="12"/>
  <c r="AH443" i="12"/>
  <c r="AH444" i="12"/>
  <c r="AH445" i="12"/>
  <c r="AH446" i="12"/>
  <c r="AH447" i="12"/>
  <c r="AH448" i="12"/>
  <c r="AH449" i="12"/>
  <c r="AH450" i="12"/>
  <c r="AH451" i="12"/>
  <c r="AH452" i="12"/>
  <c r="AH453" i="12"/>
  <c r="AH454" i="12"/>
  <c r="AH455" i="12"/>
  <c r="AH456" i="12"/>
  <c r="AH457" i="12"/>
  <c r="AH458" i="12"/>
  <c r="AH459" i="12"/>
  <c r="AH460" i="12"/>
  <c r="AH461" i="12"/>
  <c r="AH462" i="12"/>
  <c r="AH463" i="12"/>
  <c r="AH464" i="12"/>
  <c r="AH465" i="12"/>
  <c r="AH466" i="12"/>
  <c r="AH467" i="12"/>
  <c r="AH468" i="12"/>
  <c r="AH469" i="12"/>
  <c r="AH470" i="12"/>
  <c r="AH471" i="12"/>
  <c r="AH472" i="12"/>
  <c r="AH473" i="12"/>
  <c r="AH474" i="12"/>
  <c r="AH475" i="12"/>
  <c r="AH476" i="12"/>
  <c r="AH477" i="12"/>
  <c r="AH478" i="12"/>
  <c r="AH479" i="12"/>
  <c r="AH480" i="12"/>
  <c r="AH481" i="12"/>
  <c r="AH482" i="12"/>
  <c r="AH483" i="12"/>
  <c r="AH484" i="12"/>
  <c r="AH485" i="12"/>
  <c r="AH486" i="12"/>
  <c r="AH487" i="12"/>
  <c r="AH488" i="12"/>
  <c r="AH489" i="12"/>
  <c r="AH490" i="12"/>
  <c r="AH491" i="12"/>
  <c r="AH492" i="12"/>
  <c r="AH493" i="12"/>
  <c r="AH494" i="12"/>
  <c r="AH495" i="12"/>
  <c r="AH496" i="12"/>
  <c r="AH497" i="12"/>
  <c r="AH498" i="12"/>
  <c r="AH499" i="12"/>
  <c r="AH500" i="12"/>
  <c r="AH501" i="12"/>
  <c r="AH502" i="12"/>
  <c r="AH503" i="12"/>
  <c r="AH504" i="12"/>
  <c r="AH505" i="12"/>
  <c r="AH506" i="12"/>
  <c r="AH507" i="12"/>
  <c r="AH508" i="12"/>
  <c r="AH509" i="12"/>
  <c r="AH9" i="12"/>
  <c r="AA10" i="12"/>
  <c r="AP10" i="12" s="1"/>
  <c r="AA11" i="12"/>
  <c r="AP11" i="12" s="1"/>
  <c r="AA12" i="12"/>
  <c r="AA13" i="12"/>
  <c r="AP13" i="12" s="1"/>
  <c r="AA14" i="12"/>
  <c r="AA15" i="12"/>
  <c r="AA16" i="12"/>
  <c r="AA17" i="12"/>
  <c r="AA18" i="12"/>
  <c r="AP18" i="12" s="1"/>
  <c r="AA19" i="12"/>
  <c r="AP19" i="12" s="1"/>
  <c r="AA20" i="12"/>
  <c r="AA21" i="12"/>
  <c r="AP21" i="12" s="1"/>
  <c r="AA22" i="12"/>
  <c r="AA23" i="12"/>
  <c r="AA24" i="12"/>
  <c r="AA25" i="12"/>
  <c r="AA26" i="12"/>
  <c r="AP26" i="12" s="1"/>
  <c r="AA27" i="12"/>
  <c r="AP27" i="12" s="1"/>
  <c r="AA28" i="12"/>
  <c r="AA29" i="12"/>
  <c r="AP29" i="12" s="1"/>
  <c r="AA30" i="12"/>
  <c r="AA31" i="12"/>
  <c r="AA32" i="12"/>
  <c r="AA33" i="12"/>
  <c r="AA34" i="12"/>
  <c r="AP34" i="12" s="1"/>
  <c r="AA35" i="12"/>
  <c r="AP35" i="12" s="1"/>
  <c r="AA36" i="12"/>
  <c r="AA37" i="12"/>
  <c r="AP37" i="12" s="1"/>
  <c r="AA38" i="12"/>
  <c r="AA39" i="12"/>
  <c r="AA40" i="12"/>
  <c r="AA41" i="12"/>
  <c r="AA42" i="12"/>
  <c r="AP42" i="12" s="1"/>
  <c r="AA43" i="12"/>
  <c r="AP43" i="12" s="1"/>
  <c r="AA44" i="12"/>
  <c r="AA45" i="12"/>
  <c r="AP45" i="12" s="1"/>
  <c r="AA46" i="12"/>
  <c r="AA47" i="12"/>
  <c r="AA48" i="12"/>
  <c r="AA49" i="12"/>
  <c r="AA50" i="12"/>
  <c r="AP50" i="12" s="1"/>
  <c r="AA51" i="12"/>
  <c r="AP51" i="12" s="1"/>
  <c r="AA52" i="12"/>
  <c r="AA53" i="12"/>
  <c r="AP53" i="12" s="1"/>
  <c r="AA54" i="12"/>
  <c r="AA55" i="12"/>
  <c r="AA56" i="12"/>
  <c r="AA57" i="12"/>
  <c r="AA58" i="12"/>
  <c r="AP58" i="12" s="1"/>
  <c r="AA59" i="12"/>
  <c r="AP59" i="12" s="1"/>
  <c r="AA60" i="12"/>
  <c r="AA61" i="12"/>
  <c r="AP61" i="12" s="1"/>
  <c r="AA62" i="12"/>
  <c r="AA63" i="12"/>
  <c r="AA64" i="12"/>
  <c r="AA65" i="12"/>
  <c r="AA66" i="12"/>
  <c r="AP66" i="12" s="1"/>
  <c r="AA67" i="12"/>
  <c r="AP67" i="12" s="1"/>
  <c r="AA68" i="12"/>
  <c r="AP68" i="12" s="1"/>
  <c r="AA69" i="12"/>
  <c r="AP69" i="12" s="1"/>
  <c r="AA70" i="12"/>
  <c r="AA71" i="12"/>
  <c r="AA72" i="12"/>
  <c r="AA73" i="12"/>
  <c r="AA74" i="12"/>
  <c r="AP74" i="12" s="1"/>
  <c r="AA75" i="12"/>
  <c r="AP75" i="12" s="1"/>
  <c r="AA76" i="12"/>
  <c r="AP76" i="12" s="1"/>
  <c r="AA77" i="12"/>
  <c r="AP77" i="12" s="1"/>
  <c r="AA78" i="12"/>
  <c r="AA79" i="12"/>
  <c r="AA80" i="12"/>
  <c r="AA81" i="12"/>
  <c r="AA82" i="12"/>
  <c r="AP82" i="12" s="1"/>
  <c r="AA83" i="12"/>
  <c r="AP83" i="12" s="1"/>
  <c r="AA84" i="12"/>
  <c r="AP84" i="12" s="1"/>
  <c r="AA85" i="12"/>
  <c r="AP85" i="12" s="1"/>
  <c r="AA86" i="12"/>
  <c r="AA87" i="12"/>
  <c r="AA88" i="12"/>
  <c r="AA89" i="12"/>
  <c r="AA90" i="12"/>
  <c r="AP90" i="12" s="1"/>
  <c r="AA91" i="12"/>
  <c r="AP91" i="12" s="1"/>
  <c r="AA92" i="12"/>
  <c r="AP92" i="12" s="1"/>
  <c r="AA93" i="12"/>
  <c r="AP93" i="12" s="1"/>
  <c r="AA94" i="12"/>
  <c r="AA95" i="12"/>
  <c r="AA96" i="12"/>
  <c r="AA97" i="12"/>
  <c r="AA98" i="12"/>
  <c r="AP98" i="12" s="1"/>
  <c r="AA99" i="12"/>
  <c r="AP99" i="12" s="1"/>
  <c r="AA100" i="12"/>
  <c r="AP100" i="12" s="1"/>
  <c r="AA101" i="12"/>
  <c r="AP101" i="12" s="1"/>
  <c r="AA102" i="12"/>
  <c r="AA103" i="12"/>
  <c r="AA104" i="12"/>
  <c r="AA105" i="12"/>
  <c r="AA106" i="12"/>
  <c r="AP106" i="12" s="1"/>
  <c r="AA107" i="12"/>
  <c r="AP107" i="12" s="1"/>
  <c r="AA108" i="12"/>
  <c r="AP108" i="12" s="1"/>
  <c r="AA109" i="12"/>
  <c r="AP109" i="12" s="1"/>
  <c r="AA110" i="12"/>
  <c r="AA111" i="12"/>
  <c r="AA112" i="12"/>
  <c r="AA113" i="12"/>
  <c r="AA114" i="12"/>
  <c r="AP114" i="12" s="1"/>
  <c r="AA115" i="12"/>
  <c r="AP115" i="12" s="1"/>
  <c r="AA116" i="12"/>
  <c r="AP116" i="12" s="1"/>
  <c r="AA117" i="12"/>
  <c r="AP117" i="12" s="1"/>
  <c r="AA118" i="12"/>
  <c r="AA119" i="12"/>
  <c r="AA120" i="12"/>
  <c r="AA121" i="12"/>
  <c r="AA122" i="12"/>
  <c r="AP122" i="12" s="1"/>
  <c r="AA123" i="12"/>
  <c r="AP123" i="12" s="1"/>
  <c r="AA124" i="12"/>
  <c r="AP124" i="12" s="1"/>
  <c r="AA125" i="12"/>
  <c r="AP125" i="12" s="1"/>
  <c r="AA126" i="12"/>
  <c r="AA127" i="12"/>
  <c r="AA128" i="12"/>
  <c r="AA129" i="12"/>
  <c r="AA130" i="12"/>
  <c r="AP130" i="12" s="1"/>
  <c r="AA131" i="12"/>
  <c r="AP131" i="12" s="1"/>
  <c r="AA132" i="12"/>
  <c r="AP132" i="12" s="1"/>
  <c r="AA133" i="12"/>
  <c r="AP133" i="12" s="1"/>
  <c r="AA134" i="12"/>
  <c r="AA135" i="12"/>
  <c r="AA136" i="12"/>
  <c r="AA137" i="12"/>
  <c r="AA138" i="12"/>
  <c r="AP138" i="12" s="1"/>
  <c r="AA139" i="12"/>
  <c r="AP139" i="12" s="1"/>
  <c r="AA140" i="12"/>
  <c r="AP140" i="12" s="1"/>
  <c r="AA141" i="12"/>
  <c r="AP141" i="12" s="1"/>
  <c r="AA142" i="12"/>
  <c r="AA143" i="12"/>
  <c r="AA144" i="12"/>
  <c r="AA145" i="12"/>
  <c r="AA146" i="12"/>
  <c r="AP146" i="12" s="1"/>
  <c r="AA147" i="12"/>
  <c r="AP147" i="12" s="1"/>
  <c r="AA148" i="12"/>
  <c r="AP148" i="12" s="1"/>
  <c r="AA149" i="12"/>
  <c r="AP149" i="12" s="1"/>
  <c r="AA150" i="12"/>
  <c r="AA151" i="12"/>
  <c r="AA152" i="12"/>
  <c r="AA153" i="12"/>
  <c r="AA154" i="12"/>
  <c r="AP154" i="12" s="1"/>
  <c r="AA155" i="12"/>
  <c r="AP155" i="12" s="1"/>
  <c r="AA156" i="12"/>
  <c r="AP156" i="12" s="1"/>
  <c r="AA157" i="12"/>
  <c r="AP157" i="12" s="1"/>
  <c r="AA158" i="12"/>
  <c r="AA159" i="12"/>
  <c r="AA160" i="12"/>
  <c r="AA161" i="12"/>
  <c r="AA162" i="12"/>
  <c r="AP162" i="12" s="1"/>
  <c r="AA163" i="12"/>
  <c r="AP163" i="12" s="1"/>
  <c r="AA164" i="12"/>
  <c r="AP164" i="12" s="1"/>
  <c r="AA165" i="12"/>
  <c r="AP165" i="12" s="1"/>
  <c r="AA166" i="12"/>
  <c r="AA167" i="12"/>
  <c r="AA168" i="12"/>
  <c r="AA169" i="12"/>
  <c r="AA170" i="12"/>
  <c r="AP170" i="12" s="1"/>
  <c r="AA171" i="12"/>
  <c r="AP171" i="12" s="1"/>
  <c r="AA172" i="12"/>
  <c r="AP172" i="12" s="1"/>
  <c r="AA173" i="12"/>
  <c r="AP173" i="12" s="1"/>
  <c r="AA174" i="12"/>
  <c r="AA175" i="12"/>
  <c r="AA176" i="12"/>
  <c r="AA177" i="12"/>
  <c r="AA178" i="12"/>
  <c r="AP178" i="12" s="1"/>
  <c r="AA179" i="12"/>
  <c r="AP179" i="12" s="1"/>
  <c r="AA180" i="12"/>
  <c r="AP180" i="12" s="1"/>
  <c r="AA181" i="12"/>
  <c r="AP181" i="12" s="1"/>
  <c r="AA182" i="12"/>
  <c r="AA183" i="12"/>
  <c r="AA184" i="12"/>
  <c r="AA185" i="12"/>
  <c r="AA186" i="12"/>
  <c r="AP186" i="12" s="1"/>
  <c r="AA187" i="12"/>
  <c r="AP187" i="12" s="1"/>
  <c r="AA188" i="12"/>
  <c r="AP188" i="12" s="1"/>
  <c r="AA189" i="12"/>
  <c r="AP189" i="12" s="1"/>
  <c r="AA190" i="12"/>
  <c r="AA191" i="12"/>
  <c r="AA192" i="12"/>
  <c r="AA193" i="12"/>
  <c r="AA194" i="12"/>
  <c r="AP194" i="12" s="1"/>
  <c r="AA195" i="12"/>
  <c r="AP195" i="12" s="1"/>
  <c r="AA196" i="12"/>
  <c r="AP196" i="12" s="1"/>
  <c r="AA197" i="12"/>
  <c r="AP197" i="12" s="1"/>
  <c r="AA198" i="12"/>
  <c r="AA199" i="12"/>
  <c r="AA200" i="12"/>
  <c r="AA201" i="12"/>
  <c r="AA202" i="12"/>
  <c r="AP202" i="12" s="1"/>
  <c r="AA203" i="12"/>
  <c r="AP203" i="12" s="1"/>
  <c r="AA204" i="12"/>
  <c r="AP204" i="12" s="1"/>
  <c r="AA205" i="12"/>
  <c r="AP205" i="12" s="1"/>
  <c r="AA206" i="12"/>
  <c r="AA207" i="12"/>
  <c r="AA208" i="12"/>
  <c r="AA209" i="12"/>
  <c r="AA210" i="12"/>
  <c r="AP210" i="12" s="1"/>
  <c r="AA211" i="12"/>
  <c r="AP211" i="12" s="1"/>
  <c r="AA212" i="12"/>
  <c r="AP212" i="12" s="1"/>
  <c r="AA213" i="12"/>
  <c r="AP213" i="12" s="1"/>
  <c r="AA214" i="12"/>
  <c r="AA215" i="12"/>
  <c r="AA216" i="12"/>
  <c r="AA217" i="12"/>
  <c r="AA218" i="12"/>
  <c r="AP218" i="12" s="1"/>
  <c r="AA219" i="12"/>
  <c r="AP219" i="12" s="1"/>
  <c r="AA220" i="12"/>
  <c r="AP220" i="12" s="1"/>
  <c r="AA221" i="12"/>
  <c r="AP221" i="12" s="1"/>
  <c r="AA222" i="12"/>
  <c r="AA223" i="12"/>
  <c r="AA224" i="12"/>
  <c r="AA225" i="12"/>
  <c r="AA226" i="12"/>
  <c r="AP226" i="12" s="1"/>
  <c r="AA227" i="12"/>
  <c r="AP227" i="12" s="1"/>
  <c r="AA228" i="12"/>
  <c r="AP228" i="12" s="1"/>
  <c r="AA229" i="12"/>
  <c r="AP229" i="12" s="1"/>
  <c r="AA230" i="12"/>
  <c r="AA231" i="12"/>
  <c r="AA232" i="12"/>
  <c r="AA233" i="12"/>
  <c r="AA234" i="12"/>
  <c r="AP234" i="12" s="1"/>
  <c r="AA235" i="12"/>
  <c r="AP235" i="12" s="1"/>
  <c r="AA236" i="12"/>
  <c r="AP236" i="12" s="1"/>
  <c r="AA237" i="12"/>
  <c r="AP237" i="12" s="1"/>
  <c r="AA238" i="12"/>
  <c r="AA239" i="12"/>
  <c r="AA240" i="12"/>
  <c r="AA241" i="12"/>
  <c r="AA242" i="12"/>
  <c r="AP242" i="12" s="1"/>
  <c r="AA243" i="12"/>
  <c r="AP243" i="12" s="1"/>
  <c r="AA244" i="12"/>
  <c r="AP244" i="12" s="1"/>
  <c r="AA245" i="12"/>
  <c r="AP245" i="12" s="1"/>
  <c r="AA246" i="12"/>
  <c r="AA247" i="12"/>
  <c r="AA248" i="12"/>
  <c r="AA249" i="12"/>
  <c r="AA250" i="12"/>
  <c r="AP250" i="12" s="1"/>
  <c r="AA251" i="12"/>
  <c r="AP251" i="12" s="1"/>
  <c r="AA252" i="12"/>
  <c r="AP252" i="12" s="1"/>
  <c r="AA253" i="12"/>
  <c r="AP253" i="12" s="1"/>
  <c r="AA254" i="12"/>
  <c r="AA255" i="12"/>
  <c r="AA256" i="12"/>
  <c r="AA257" i="12"/>
  <c r="AA258" i="12"/>
  <c r="AP258" i="12" s="1"/>
  <c r="AA259" i="12"/>
  <c r="AP259" i="12" s="1"/>
  <c r="AA260" i="12"/>
  <c r="AP260" i="12" s="1"/>
  <c r="AA261" i="12"/>
  <c r="AP261" i="12" s="1"/>
  <c r="AA262" i="12"/>
  <c r="AA263" i="12"/>
  <c r="AA264" i="12"/>
  <c r="AA265" i="12"/>
  <c r="AA266" i="12"/>
  <c r="AP266" i="12" s="1"/>
  <c r="AA267" i="12"/>
  <c r="AP267" i="12" s="1"/>
  <c r="AA268" i="12"/>
  <c r="AP268" i="12" s="1"/>
  <c r="AA269" i="12"/>
  <c r="AP269" i="12" s="1"/>
  <c r="AA270" i="12"/>
  <c r="AA271" i="12"/>
  <c r="AA272" i="12"/>
  <c r="AA273" i="12"/>
  <c r="AA274" i="12"/>
  <c r="AP274" i="12" s="1"/>
  <c r="AA275" i="12"/>
  <c r="AP275" i="12" s="1"/>
  <c r="AA276" i="12"/>
  <c r="AP276" i="12" s="1"/>
  <c r="AA277" i="12"/>
  <c r="AP277" i="12" s="1"/>
  <c r="AA278" i="12"/>
  <c r="AA279" i="12"/>
  <c r="AA280" i="12"/>
  <c r="AA281" i="12"/>
  <c r="AA282" i="12"/>
  <c r="AP282" i="12" s="1"/>
  <c r="AA283" i="12"/>
  <c r="AP283" i="12" s="1"/>
  <c r="AA284" i="12"/>
  <c r="AP284" i="12" s="1"/>
  <c r="AA285" i="12"/>
  <c r="AP285" i="12" s="1"/>
  <c r="AA286" i="12"/>
  <c r="AA287" i="12"/>
  <c r="AA288" i="12"/>
  <c r="AA289" i="12"/>
  <c r="AA290" i="12"/>
  <c r="AP290" i="12" s="1"/>
  <c r="AA291" i="12"/>
  <c r="AP291" i="12" s="1"/>
  <c r="AA292" i="12"/>
  <c r="AP292" i="12" s="1"/>
  <c r="AA293" i="12"/>
  <c r="AP293" i="12" s="1"/>
  <c r="AA294" i="12"/>
  <c r="AA295" i="12"/>
  <c r="AA296" i="12"/>
  <c r="AA297" i="12"/>
  <c r="AA298" i="12"/>
  <c r="AP298" i="12" s="1"/>
  <c r="AA299" i="12"/>
  <c r="AP299" i="12" s="1"/>
  <c r="AA300" i="12"/>
  <c r="AP300" i="12" s="1"/>
  <c r="AA301" i="12"/>
  <c r="AP301" i="12" s="1"/>
  <c r="AA302" i="12"/>
  <c r="AA303" i="12"/>
  <c r="AA304" i="12"/>
  <c r="AA305" i="12"/>
  <c r="AA306" i="12"/>
  <c r="AP306" i="12" s="1"/>
  <c r="AA307" i="12"/>
  <c r="AP307" i="12" s="1"/>
  <c r="AA308" i="12"/>
  <c r="AP308" i="12" s="1"/>
  <c r="AA309" i="12"/>
  <c r="AP309" i="12" s="1"/>
  <c r="AA310" i="12"/>
  <c r="AA311" i="12"/>
  <c r="AA312" i="12"/>
  <c r="AA313" i="12"/>
  <c r="AA314" i="12"/>
  <c r="AP314" i="12" s="1"/>
  <c r="AA315" i="12"/>
  <c r="AP315" i="12" s="1"/>
  <c r="AA316" i="12"/>
  <c r="AP316" i="12" s="1"/>
  <c r="AA317" i="12"/>
  <c r="AP317" i="12" s="1"/>
  <c r="AA318" i="12"/>
  <c r="AA319" i="12"/>
  <c r="AA320" i="12"/>
  <c r="AA321" i="12"/>
  <c r="AA322" i="12"/>
  <c r="AP322" i="12" s="1"/>
  <c r="AA323" i="12"/>
  <c r="AP323" i="12" s="1"/>
  <c r="AA324" i="12"/>
  <c r="AP324" i="12" s="1"/>
  <c r="AA325" i="12"/>
  <c r="AP325" i="12" s="1"/>
  <c r="AA326" i="12"/>
  <c r="AA327" i="12"/>
  <c r="AA328" i="12"/>
  <c r="AA329" i="12"/>
  <c r="AA330" i="12"/>
  <c r="AP330" i="12" s="1"/>
  <c r="AA331" i="12"/>
  <c r="AP331" i="12" s="1"/>
  <c r="AA332" i="12"/>
  <c r="AP332" i="12" s="1"/>
  <c r="AA333" i="12"/>
  <c r="AP333" i="12" s="1"/>
  <c r="AA334" i="12"/>
  <c r="AA335" i="12"/>
  <c r="AA336" i="12"/>
  <c r="AA337" i="12"/>
  <c r="AA338" i="12"/>
  <c r="AP338" i="12" s="1"/>
  <c r="AA339" i="12"/>
  <c r="AP339" i="12" s="1"/>
  <c r="AA340" i="12"/>
  <c r="AP340" i="12" s="1"/>
  <c r="AA341" i="12"/>
  <c r="AP341" i="12" s="1"/>
  <c r="AA342" i="12"/>
  <c r="AA343" i="12"/>
  <c r="AA344" i="12"/>
  <c r="AA345" i="12"/>
  <c r="AA346" i="12"/>
  <c r="AP346" i="12" s="1"/>
  <c r="AA347" i="12"/>
  <c r="AP347" i="12" s="1"/>
  <c r="AA348" i="12"/>
  <c r="AP348" i="12" s="1"/>
  <c r="AA349" i="12"/>
  <c r="AP349" i="12" s="1"/>
  <c r="AA350" i="12"/>
  <c r="AA351" i="12"/>
  <c r="AA352" i="12"/>
  <c r="AA353" i="12"/>
  <c r="AA354" i="12"/>
  <c r="AP354" i="12" s="1"/>
  <c r="AA355" i="12"/>
  <c r="AP355" i="12" s="1"/>
  <c r="AA356" i="12"/>
  <c r="AP356" i="12" s="1"/>
  <c r="AA357" i="12"/>
  <c r="AP357" i="12" s="1"/>
  <c r="AA358" i="12"/>
  <c r="AA359" i="12"/>
  <c r="AA360" i="12"/>
  <c r="AA361" i="12"/>
  <c r="AA362" i="12"/>
  <c r="AP362" i="12" s="1"/>
  <c r="AA363" i="12"/>
  <c r="AP363" i="12" s="1"/>
  <c r="AA364" i="12"/>
  <c r="AP364" i="12" s="1"/>
  <c r="AA365" i="12"/>
  <c r="AP365" i="12" s="1"/>
  <c r="AA366" i="12"/>
  <c r="AA367" i="12"/>
  <c r="AA368" i="12"/>
  <c r="AA369" i="12"/>
  <c r="AA370" i="12"/>
  <c r="AP370" i="12" s="1"/>
  <c r="AA371" i="12"/>
  <c r="AP371" i="12" s="1"/>
  <c r="AA372" i="12"/>
  <c r="AP372" i="12" s="1"/>
  <c r="AA373" i="12"/>
  <c r="AP373" i="12" s="1"/>
  <c r="AA374" i="12"/>
  <c r="AA375" i="12"/>
  <c r="AA376" i="12"/>
  <c r="AA377" i="12"/>
  <c r="AA378" i="12"/>
  <c r="AP378" i="12" s="1"/>
  <c r="AA379" i="12"/>
  <c r="AP379" i="12" s="1"/>
  <c r="AA380" i="12"/>
  <c r="AP380" i="12" s="1"/>
  <c r="AA381" i="12"/>
  <c r="AP381" i="12" s="1"/>
  <c r="AA382" i="12"/>
  <c r="AA383" i="12"/>
  <c r="AA384" i="12"/>
  <c r="AA385" i="12"/>
  <c r="AA386" i="12"/>
  <c r="AP386" i="12" s="1"/>
  <c r="AA387" i="12"/>
  <c r="AP387" i="12" s="1"/>
  <c r="AA388" i="12"/>
  <c r="AP388" i="12" s="1"/>
  <c r="AA389" i="12"/>
  <c r="AP389" i="12" s="1"/>
  <c r="AA390" i="12"/>
  <c r="AA391" i="12"/>
  <c r="AA392" i="12"/>
  <c r="AA393" i="12"/>
  <c r="AA394" i="12"/>
  <c r="AP394" i="12" s="1"/>
  <c r="AA395" i="12"/>
  <c r="AP395" i="12" s="1"/>
  <c r="AA396" i="12"/>
  <c r="AP396" i="12" s="1"/>
  <c r="AA397" i="12"/>
  <c r="AP397" i="12" s="1"/>
  <c r="AA398" i="12"/>
  <c r="AA399" i="12"/>
  <c r="AA400" i="12"/>
  <c r="AA401" i="12"/>
  <c r="AA402" i="12"/>
  <c r="AP402" i="12" s="1"/>
  <c r="AA403" i="12"/>
  <c r="AP403" i="12" s="1"/>
  <c r="AA404" i="12"/>
  <c r="AP404" i="12" s="1"/>
  <c r="AA405" i="12"/>
  <c r="AP405" i="12" s="1"/>
  <c r="AA406" i="12"/>
  <c r="AA407" i="12"/>
  <c r="AA408" i="12"/>
  <c r="AA409" i="12"/>
  <c r="AA410" i="12"/>
  <c r="AP410" i="12" s="1"/>
  <c r="AA411" i="12"/>
  <c r="AP411" i="12" s="1"/>
  <c r="AA412" i="12"/>
  <c r="AP412" i="12" s="1"/>
  <c r="AA413" i="12"/>
  <c r="AP413" i="12" s="1"/>
  <c r="AA414" i="12"/>
  <c r="AA415" i="12"/>
  <c r="AA416" i="12"/>
  <c r="AA417" i="12"/>
  <c r="AA418" i="12"/>
  <c r="AP418" i="12" s="1"/>
  <c r="AA419" i="12"/>
  <c r="AP419" i="12" s="1"/>
  <c r="AA420" i="12"/>
  <c r="AP420" i="12" s="1"/>
  <c r="AA421" i="12"/>
  <c r="AP421" i="12" s="1"/>
  <c r="AA422" i="12"/>
  <c r="AA423" i="12"/>
  <c r="AA424" i="12"/>
  <c r="AA425" i="12"/>
  <c r="AA426" i="12"/>
  <c r="AP426" i="12" s="1"/>
  <c r="AA427" i="12"/>
  <c r="AP427" i="12" s="1"/>
  <c r="AA428" i="12"/>
  <c r="AP428" i="12" s="1"/>
  <c r="AA429" i="12"/>
  <c r="AP429" i="12" s="1"/>
  <c r="AA430" i="12"/>
  <c r="AA431" i="12"/>
  <c r="AA432" i="12"/>
  <c r="AA433" i="12"/>
  <c r="AA434" i="12"/>
  <c r="AP434" i="12" s="1"/>
  <c r="AA435" i="12"/>
  <c r="AP435" i="12" s="1"/>
  <c r="AA436" i="12"/>
  <c r="AP436" i="12" s="1"/>
  <c r="AA437" i="12"/>
  <c r="AP437" i="12" s="1"/>
  <c r="AA438" i="12"/>
  <c r="AA439" i="12"/>
  <c r="AA440" i="12"/>
  <c r="AA441" i="12"/>
  <c r="AA442" i="12"/>
  <c r="AP442" i="12" s="1"/>
  <c r="AA443" i="12"/>
  <c r="AP443" i="12" s="1"/>
  <c r="AA444" i="12"/>
  <c r="AP444" i="12" s="1"/>
  <c r="AA445" i="12"/>
  <c r="AP445" i="12" s="1"/>
  <c r="AA446" i="12"/>
  <c r="AA447" i="12"/>
  <c r="AA448" i="12"/>
  <c r="AA449" i="12"/>
  <c r="AA450" i="12"/>
  <c r="AP450" i="12" s="1"/>
  <c r="AA451" i="12"/>
  <c r="AP451" i="12" s="1"/>
  <c r="AA452" i="12"/>
  <c r="AP452" i="12" s="1"/>
  <c r="AA453" i="12"/>
  <c r="AP453" i="12" s="1"/>
  <c r="AA454" i="12"/>
  <c r="AA455" i="12"/>
  <c r="AA456" i="12"/>
  <c r="AA457" i="12"/>
  <c r="AA458" i="12"/>
  <c r="AP458" i="12" s="1"/>
  <c r="AA459" i="12"/>
  <c r="AP459" i="12" s="1"/>
  <c r="AA460" i="12"/>
  <c r="AP460" i="12" s="1"/>
  <c r="AA461" i="12"/>
  <c r="AP461" i="12" s="1"/>
  <c r="AA462" i="12"/>
  <c r="AA463" i="12"/>
  <c r="AA464" i="12"/>
  <c r="AA465" i="12"/>
  <c r="AA466" i="12"/>
  <c r="AP466" i="12" s="1"/>
  <c r="AA467" i="12"/>
  <c r="AP467" i="12" s="1"/>
  <c r="AA468" i="12"/>
  <c r="AP468" i="12" s="1"/>
  <c r="AA469" i="12"/>
  <c r="AP469" i="12" s="1"/>
  <c r="AA470" i="12"/>
  <c r="AA471" i="12"/>
  <c r="AA472" i="12"/>
  <c r="AA473" i="12"/>
  <c r="AA474" i="12"/>
  <c r="AP474" i="12" s="1"/>
  <c r="AA475" i="12"/>
  <c r="AP475" i="12" s="1"/>
  <c r="AA476" i="12"/>
  <c r="AP476" i="12" s="1"/>
  <c r="AA477" i="12"/>
  <c r="AP477" i="12" s="1"/>
  <c r="AA478" i="12"/>
  <c r="AA479" i="12"/>
  <c r="AA480" i="12"/>
  <c r="AA481" i="12"/>
  <c r="AA482" i="12"/>
  <c r="AP482" i="12" s="1"/>
  <c r="AA483" i="12"/>
  <c r="AP483" i="12" s="1"/>
  <c r="AA484" i="12"/>
  <c r="AP484" i="12" s="1"/>
  <c r="AA485" i="12"/>
  <c r="AP485" i="12" s="1"/>
  <c r="AA486" i="12"/>
  <c r="AA487" i="12"/>
  <c r="AA488" i="12"/>
  <c r="AA489" i="12"/>
  <c r="AA490" i="12"/>
  <c r="AP490" i="12" s="1"/>
  <c r="AA491" i="12"/>
  <c r="AP491" i="12" s="1"/>
  <c r="AA492" i="12"/>
  <c r="AP492" i="12" s="1"/>
  <c r="AA493" i="12"/>
  <c r="AP493" i="12" s="1"/>
  <c r="AA494" i="12"/>
  <c r="AA495" i="12"/>
  <c r="AA496" i="12"/>
  <c r="AA497" i="12"/>
  <c r="AA498" i="12"/>
  <c r="AP498" i="12" s="1"/>
  <c r="AA499" i="12"/>
  <c r="AP499" i="12" s="1"/>
  <c r="AA500" i="12"/>
  <c r="AP500" i="12" s="1"/>
  <c r="AA501" i="12"/>
  <c r="AP501" i="12" s="1"/>
  <c r="AA502" i="12"/>
  <c r="AA503" i="12"/>
  <c r="AA504" i="12"/>
  <c r="AA505" i="12"/>
  <c r="AA506" i="12"/>
  <c r="AP506" i="12" s="1"/>
  <c r="AA507" i="12"/>
  <c r="AP507" i="12" s="1"/>
  <c r="AA508" i="12"/>
  <c r="AP508" i="12" s="1"/>
  <c r="AA509" i="12"/>
  <c r="AP509" i="12" s="1"/>
  <c r="AA9" i="12"/>
  <c r="AA579" i="12"/>
  <c r="AA578" i="12"/>
  <c r="AA577" i="12"/>
  <c r="AA576" i="12"/>
  <c r="AP576" i="12" s="1"/>
  <c r="AA575" i="12"/>
  <c r="AP575" i="12" s="1"/>
  <c r="AA574" i="12"/>
  <c r="AP574" i="12" s="1"/>
  <c r="AA573" i="12"/>
  <c r="AP573" i="12" s="1"/>
  <c r="AA572" i="12"/>
  <c r="AP572" i="12" s="1"/>
  <c r="AA571" i="12"/>
  <c r="AA570" i="12"/>
  <c r="AA569" i="12"/>
  <c r="AA568" i="12"/>
  <c r="AP568" i="12" s="1"/>
  <c r="AA567" i="12"/>
  <c r="AP567" i="12" s="1"/>
  <c r="AA566" i="12"/>
  <c r="AP566" i="12" s="1"/>
  <c r="AA565" i="12"/>
  <c r="AP565" i="12" s="1"/>
  <c r="AA564" i="12"/>
  <c r="AP564" i="12" s="1"/>
  <c r="AP60" i="12" l="1"/>
  <c r="AP52" i="12"/>
  <c r="AP44" i="12"/>
  <c r="AP36" i="12"/>
  <c r="AP28" i="12"/>
  <c r="AP20" i="12"/>
  <c r="AP12" i="12"/>
  <c r="AP569" i="12"/>
  <c r="AP577" i="12"/>
  <c r="AP578" i="12"/>
  <c r="AP480" i="12"/>
  <c r="AP456" i="12"/>
  <c r="AP424" i="12"/>
  <c r="AP408" i="12"/>
  <c r="AP392" i="12"/>
  <c r="AP384" i="12"/>
  <c r="AP376" i="12"/>
  <c r="AP368" i="12"/>
  <c r="AP360" i="12"/>
  <c r="AP352" i="12"/>
  <c r="AP344" i="12"/>
  <c r="AP336" i="12"/>
  <c r="AP328" i="12"/>
  <c r="AP320" i="12"/>
  <c r="AP312" i="12"/>
  <c r="AP304" i="12"/>
  <c r="AP296" i="12"/>
  <c r="AP288" i="12"/>
  <c r="AP280" i="12"/>
  <c r="AP272" i="12"/>
  <c r="AP264" i="12"/>
  <c r="AP256" i="12"/>
  <c r="AP248" i="12"/>
  <c r="AP240" i="12"/>
  <c r="AP232" i="12"/>
  <c r="AP224" i="12"/>
  <c r="AP216" i="12"/>
  <c r="AP208" i="12"/>
  <c r="AP200" i="12"/>
  <c r="AP192" i="12"/>
  <c r="AP184" i="12"/>
  <c r="AP176" i="12"/>
  <c r="AP168" i="12"/>
  <c r="AP160" i="12"/>
  <c r="AP152" i="12"/>
  <c r="AP144" i="12"/>
  <c r="AP136" i="12"/>
  <c r="AP128" i="12"/>
  <c r="AP120" i="12"/>
  <c r="AP112" i="12"/>
  <c r="AP104" i="12"/>
  <c r="AP96" i="12"/>
  <c r="AP88" i="12"/>
  <c r="AP80" i="12"/>
  <c r="AP72" i="12"/>
  <c r="AP64" i="12"/>
  <c r="AP56" i="12"/>
  <c r="AP48" i="12"/>
  <c r="AP40" i="12"/>
  <c r="AP32" i="12"/>
  <c r="AP24" i="12"/>
  <c r="AP16" i="12"/>
  <c r="AP504" i="12"/>
  <c r="AP488" i="12"/>
  <c r="AP464" i="12"/>
  <c r="AP440" i="12"/>
  <c r="AP416" i="12"/>
  <c r="AP503" i="12"/>
  <c r="AP479" i="12"/>
  <c r="AP463" i="12"/>
  <c r="AP447" i="12"/>
  <c r="AP439" i="12"/>
  <c r="AP423" i="12"/>
  <c r="AP407" i="12"/>
  <c r="AP391" i="12"/>
  <c r="AP375" i="12"/>
  <c r="AP351" i="12"/>
  <c r="AP343" i="12"/>
  <c r="AP327" i="12"/>
  <c r="AP319" i="12"/>
  <c r="AP303" i="12"/>
  <c r="AP295" i="12"/>
  <c r="AP287" i="12"/>
  <c r="AP279" i="12"/>
  <c r="AP271" i="12"/>
  <c r="AP263" i="12"/>
  <c r="AP255" i="12"/>
  <c r="AP247" i="12"/>
  <c r="AP239" i="12"/>
  <c r="AP231" i="12"/>
  <c r="AP223" i="12"/>
  <c r="AP215" i="12"/>
  <c r="AP207" i="12"/>
  <c r="AP199" i="12"/>
  <c r="AP191" i="12"/>
  <c r="AP183" i="12"/>
  <c r="AP175" i="12"/>
  <c r="AP167" i="12"/>
  <c r="AP159" i="12"/>
  <c r="AP151" i="12"/>
  <c r="AP143" i="12"/>
  <c r="AP135" i="12"/>
  <c r="AP127" i="12"/>
  <c r="AP119" i="12"/>
  <c r="AP111" i="12"/>
  <c r="AP103" i="12"/>
  <c r="AP95" i="12"/>
  <c r="AP87" i="12"/>
  <c r="AP79" i="12"/>
  <c r="AP71" i="12"/>
  <c r="AP63" i="12"/>
  <c r="AP55" i="12"/>
  <c r="AP47" i="12"/>
  <c r="AP39" i="12"/>
  <c r="AP31" i="12"/>
  <c r="AP23" i="12"/>
  <c r="AP15" i="12"/>
  <c r="AP570" i="12"/>
  <c r="AP496" i="12"/>
  <c r="AP472" i="12"/>
  <c r="AP448" i="12"/>
  <c r="AP432" i="12"/>
  <c r="AP400" i="12"/>
  <c r="AP495" i="12"/>
  <c r="AP487" i="12"/>
  <c r="AP471" i="12"/>
  <c r="AP455" i="12"/>
  <c r="AP431" i="12"/>
  <c r="AP415" i="12"/>
  <c r="AP399" i="12"/>
  <c r="AP383" i="12"/>
  <c r="AP367" i="12"/>
  <c r="AP359" i="12"/>
  <c r="AP335" i="12"/>
  <c r="AP311" i="12"/>
  <c r="AP473" i="12"/>
  <c r="AP441" i="12"/>
  <c r="AP401" i="12"/>
  <c r="AP369" i="12"/>
  <c r="AP329" i="12"/>
  <c r="AP289" i="12"/>
  <c r="AP249" i="12"/>
  <c r="AP217" i="12"/>
  <c r="AP177" i="12"/>
  <c r="AP153" i="12"/>
  <c r="AP145" i="12"/>
  <c r="AP137" i="12"/>
  <c r="AP113" i="12"/>
  <c r="AP89" i="12"/>
  <c r="AP81" i="12"/>
  <c r="AP73" i="12"/>
  <c r="AP65" i="12"/>
  <c r="AP57" i="12"/>
  <c r="AP49" i="12"/>
  <c r="AP41" i="12"/>
  <c r="AP33" i="12"/>
  <c r="AP25" i="12"/>
  <c r="AP17" i="12"/>
  <c r="AP481" i="12"/>
  <c r="AP433" i="12"/>
  <c r="AP393" i="12"/>
  <c r="AP345" i="12"/>
  <c r="AP297" i="12"/>
  <c r="AP257" i="12"/>
  <c r="AP201" i="12"/>
  <c r="AP105" i="12"/>
  <c r="AP505" i="12"/>
  <c r="AP465" i="12"/>
  <c r="AP425" i="12"/>
  <c r="AP385" i="12"/>
  <c r="AP353" i="12"/>
  <c r="AP321" i="12"/>
  <c r="AP281" i="12"/>
  <c r="AP241" i="12"/>
  <c r="AP209" i="12"/>
  <c r="AP169" i="12"/>
  <c r="AP97" i="12"/>
  <c r="AP579" i="12"/>
  <c r="AP497" i="12"/>
  <c r="AP457" i="12"/>
  <c r="AP417" i="12"/>
  <c r="AP377" i="12"/>
  <c r="AP337" i="12"/>
  <c r="AP305" i="12"/>
  <c r="AP265" i="12"/>
  <c r="AP225" i="12"/>
  <c r="AP193" i="12"/>
  <c r="AP161" i="12"/>
  <c r="AP121" i="12"/>
  <c r="AP571" i="12"/>
  <c r="AP134" i="12"/>
  <c r="AP126" i="12"/>
  <c r="AP118" i="12"/>
  <c r="AP110" i="12"/>
  <c r="AP102" i="12"/>
  <c r="AP94" i="12"/>
  <c r="AP86" i="12"/>
  <c r="AP78" i="12"/>
  <c r="AP70" i="12"/>
  <c r="AP62" i="12"/>
  <c r="AP54" i="12"/>
  <c r="AP46" i="12"/>
  <c r="AP38" i="12"/>
  <c r="AP30" i="12"/>
  <c r="AP22" i="12"/>
  <c r="AP14" i="12"/>
  <c r="AP489" i="12"/>
  <c r="AP449" i="12"/>
  <c r="AP409" i="12"/>
  <c r="AP361" i="12"/>
  <c r="AP313" i="12"/>
  <c r="AP273" i="12"/>
  <c r="AP233" i="12"/>
  <c r="AP185" i="12"/>
  <c r="AP129" i="12"/>
  <c r="AP494" i="12"/>
  <c r="AP462" i="12"/>
  <c r="AP9" i="12"/>
  <c r="AP486" i="12"/>
  <c r="AP478" i="12"/>
  <c r="AP454" i="12"/>
  <c r="AP446" i="12"/>
  <c r="AP438" i="12"/>
  <c r="AP430" i="12"/>
  <c r="AP422" i="12"/>
  <c r="AP414" i="12"/>
  <c r="AP406" i="12"/>
  <c r="AP398" i="12"/>
  <c r="AP390" i="12"/>
  <c r="AP382" i="12"/>
  <c r="AP374" i="12"/>
  <c r="AP366" i="12"/>
  <c r="AP358" i="12"/>
  <c r="AP350" i="12"/>
  <c r="AP342" i="12"/>
  <c r="AP334" i="12"/>
  <c r="AP326" i="12"/>
  <c r="AP318" i="12"/>
  <c r="AP310" i="12"/>
  <c r="AP302" i="12"/>
  <c r="AP294" i="12"/>
  <c r="AP286" i="12"/>
  <c r="AP278" i="12"/>
  <c r="AP270" i="12"/>
  <c r="AP262" i="12"/>
  <c r="AP254" i="12"/>
  <c r="AP246" i="12"/>
  <c r="AP238" i="12"/>
  <c r="AP230" i="12"/>
  <c r="AP222" i="12"/>
  <c r="AP214" i="12"/>
  <c r="AP206" i="12"/>
  <c r="AP198" i="12"/>
  <c r="AP190" i="12"/>
  <c r="AP182" i="12"/>
  <c r="AP174" i="12"/>
  <c r="AP166" i="12"/>
  <c r="AP158" i="12"/>
  <c r="AP150" i="12"/>
  <c r="AP142" i="12"/>
  <c r="AP502" i="12"/>
  <c r="AP470" i="12"/>
  <c r="AH523" i="12"/>
  <c r="AA523" i="12"/>
  <c r="AH522" i="12"/>
  <c r="AA522" i="12"/>
  <c r="AH521" i="12"/>
  <c r="AA521" i="12"/>
  <c r="AH520" i="12"/>
  <c r="AA520" i="12"/>
  <c r="AH519" i="12"/>
  <c r="AA519" i="12"/>
  <c r="AH518" i="12"/>
  <c r="AA518" i="12"/>
  <c r="AH517" i="12"/>
  <c r="AA517" i="12"/>
  <c r="AH516" i="12"/>
  <c r="AA516" i="12"/>
  <c r="AP516" i="12" s="1"/>
  <c r="AH515" i="12"/>
  <c r="AA515" i="12"/>
  <c r="AH514" i="12"/>
  <c r="AA514" i="12"/>
  <c r="AH513" i="12"/>
  <c r="AA513" i="12"/>
  <c r="AH512" i="12"/>
  <c r="AA512" i="12"/>
  <c r="AP512" i="12" s="1"/>
  <c r="AH511" i="12"/>
  <c r="AA511" i="12"/>
  <c r="AH510" i="12"/>
  <c r="AA510" i="12"/>
  <c r="AP520" i="12" l="1"/>
  <c r="AP513" i="12"/>
  <c r="AP517" i="12"/>
  <c r="AP510" i="12"/>
  <c r="AP514" i="12"/>
  <c r="AP518" i="12"/>
  <c r="AP521" i="12"/>
  <c r="AP522" i="12"/>
  <c r="AP511" i="12"/>
  <c r="AP515" i="12"/>
  <c r="AP519" i="12"/>
  <c r="AP523" i="12"/>
  <c r="E7" i="17"/>
  <c r="E8" i="17"/>
  <c r="E9" i="17"/>
  <c r="E10" i="17"/>
  <c r="E11" i="17"/>
  <c r="D7" i="17"/>
  <c r="D8" i="17"/>
  <c r="D9" i="17"/>
  <c r="D10" i="17"/>
  <c r="D11" i="17"/>
  <c r="C7" i="17"/>
  <c r="C8" i="17"/>
  <c r="C9" i="17"/>
  <c r="C10" i="17"/>
  <c r="C11" i="17"/>
  <c r="B8" i="17"/>
  <c r="B9" i="17"/>
  <c r="B10" i="17"/>
  <c r="B11" i="17"/>
  <c r="AS35" i="15"/>
  <c r="AR35" i="15"/>
  <c r="AS34" i="15"/>
  <c r="AR34" i="15"/>
  <c r="AQ34" i="15"/>
  <c r="AS33" i="15"/>
  <c r="AR33" i="15"/>
  <c r="AQ33" i="15"/>
  <c r="AS32" i="15"/>
  <c r="AR32" i="15"/>
  <c r="AQ32" i="15"/>
  <c r="AS31" i="15"/>
  <c r="AR31" i="15"/>
  <c r="AQ31" i="15"/>
  <c r="AS30" i="15"/>
  <c r="AR30" i="15"/>
  <c r="AQ30" i="15"/>
  <c r="AS29" i="15"/>
  <c r="AR29" i="15"/>
  <c r="AQ29" i="15"/>
  <c r="AS28" i="15"/>
  <c r="AR28" i="15"/>
  <c r="AQ28" i="15"/>
  <c r="AS27" i="15"/>
  <c r="AR27" i="15"/>
  <c r="AQ27" i="15"/>
  <c r="AS26" i="15"/>
  <c r="AR26" i="15"/>
  <c r="AQ26" i="15"/>
  <c r="AS25" i="15"/>
  <c r="AR25" i="15"/>
  <c r="AQ25" i="15"/>
  <c r="AS24" i="15"/>
  <c r="AR24" i="15"/>
  <c r="AQ24" i="15"/>
  <c r="AS23" i="15"/>
  <c r="AR23" i="15"/>
  <c r="AQ23" i="15"/>
  <c r="AS22" i="15"/>
  <c r="AR22" i="15"/>
  <c r="AQ22" i="15"/>
  <c r="AS21" i="15"/>
  <c r="AR21" i="15"/>
  <c r="AQ21" i="15"/>
  <c r="AS20" i="15"/>
  <c r="AR20" i="15"/>
  <c r="AQ20" i="15"/>
  <c r="AS19" i="15"/>
  <c r="AR19" i="15"/>
  <c r="AQ19" i="15"/>
  <c r="AS18" i="15"/>
  <c r="AR18" i="15"/>
  <c r="AQ18" i="15"/>
  <c r="AS17" i="15"/>
  <c r="AR17" i="15"/>
  <c r="AQ17" i="15"/>
  <c r="AS16" i="15"/>
  <c r="AR16" i="15"/>
  <c r="AQ16" i="15"/>
  <c r="AS15" i="15"/>
  <c r="AR15" i="15"/>
  <c r="AQ15" i="15"/>
  <c r="AS14" i="15"/>
  <c r="AR14" i="15"/>
  <c r="AQ14" i="15"/>
  <c r="AS13" i="15"/>
  <c r="AR13" i="15"/>
  <c r="AQ13" i="15"/>
  <c r="AS12" i="15"/>
  <c r="AR12" i="15"/>
  <c r="AQ12" i="15"/>
  <c r="AS11" i="15"/>
  <c r="AR11" i="15"/>
  <c r="AQ11" i="15"/>
  <c r="AS10" i="15"/>
  <c r="AR10" i="15"/>
  <c r="AQ10" i="15"/>
  <c r="AS9" i="15"/>
  <c r="AR9" i="15"/>
  <c r="AQ9" i="15"/>
  <c r="AS64" i="14"/>
  <c r="AR64" i="14"/>
  <c r="AQ64" i="14"/>
  <c r="AS63" i="14"/>
  <c r="AR63" i="14"/>
  <c r="AQ63" i="14"/>
  <c r="AS62" i="14"/>
  <c r="AR62" i="14"/>
  <c r="AQ62" i="14"/>
  <c r="AS61" i="14"/>
  <c r="AR61" i="14"/>
  <c r="AQ61" i="14"/>
  <c r="AS60" i="14"/>
  <c r="AR60" i="14"/>
  <c r="AQ60" i="14"/>
  <c r="AS59" i="14"/>
  <c r="AR59" i="14"/>
  <c r="AQ59" i="14"/>
  <c r="AS58" i="14"/>
  <c r="AR58" i="14"/>
  <c r="AQ58" i="14"/>
  <c r="AS57" i="14"/>
  <c r="AR57" i="14"/>
  <c r="AQ57" i="14"/>
  <c r="AS56" i="14"/>
  <c r="AR56" i="14"/>
  <c r="AQ56" i="14"/>
  <c r="AS55" i="14"/>
  <c r="AR55" i="14"/>
  <c r="AQ55" i="14"/>
  <c r="AS54" i="14"/>
  <c r="AR54" i="14"/>
  <c r="AQ54" i="14"/>
  <c r="AS53" i="14"/>
  <c r="AR53" i="14"/>
  <c r="AQ53" i="14"/>
  <c r="AS52" i="14"/>
  <c r="AR52" i="14"/>
  <c r="AQ52" i="14"/>
  <c r="AS51" i="14"/>
  <c r="AR51" i="14"/>
  <c r="AQ51" i="14"/>
  <c r="AS50" i="14"/>
  <c r="AR50" i="14"/>
  <c r="AQ50" i="14"/>
  <c r="AS49" i="14"/>
  <c r="AR49" i="14"/>
  <c r="AQ49" i="14"/>
  <c r="AS48" i="14"/>
  <c r="AR48" i="14"/>
  <c r="AQ48" i="14"/>
  <c r="AS47" i="14"/>
  <c r="AR47" i="14"/>
  <c r="AQ47" i="14"/>
  <c r="AS46" i="14"/>
  <c r="AR46" i="14"/>
  <c r="AQ46" i="14"/>
  <c r="AS45" i="14"/>
  <c r="AR45" i="14"/>
  <c r="AQ45" i="14"/>
  <c r="AS44" i="14"/>
  <c r="AR44" i="14"/>
  <c r="AQ44" i="14"/>
  <c r="AS43" i="14"/>
  <c r="AR43" i="14"/>
  <c r="AQ43" i="14"/>
  <c r="AS42" i="14"/>
  <c r="AR42" i="14"/>
  <c r="AQ42" i="14"/>
  <c r="AS41" i="14"/>
  <c r="AR41" i="14"/>
  <c r="AQ41" i="14"/>
  <c r="AS40" i="14"/>
  <c r="AR40" i="14"/>
  <c r="AQ40" i="14"/>
  <c r="AS39" i="14"/>
  <c r="AR39" i="14"/>
  <c r="AQ39" i="14"/>
  <c r="AS38" i="14"/>
  <c r="AR38" i="14"/>
  <c r="AQ38" i="14"/>
  <c r="AS37" i="14"/>
  <c r="AR37" i="14"/>
  <c r="AQ37" i="14"/>
  <c r="AS36" i="14"/>
  <c r="AR36" i="14"/>
  <c r="AQ36" i="14"/>
  <c r="AS35" i="14"/>
  <c r="AR35" i="14"/>
  <c r="AQ35" i="14"/>
  <c r="AS34" i="14"/>
  <c r="AR34" i="14"/>
  <c r="AQ34" i="14"/>
  <c r="AS33" i="14"/>
  <c r="AR33" i="14"/>
  <c r="AS32" i="14"/>
  <c r="AR32" i="14"/>
  <c r="AQ32" i="14"/>
  <c r="AS31" i="14"/>
  <c r="AR31" i="14"/>
  <c r="AQ31" i="14"/>
  <c r="AS30" i="14"/>
  <c r="AR30" i="14"/>
  <c r="AQ30" i="14"/>
  <c r="AS29" i="14"/>
  <c r="AR29" i="14"/>
  <c r="AQ29" i="14"/>
  <c r="AS28" i="14"/>
  <c r="AR28" i="14"/>
  <c r="AQ28" i="14"/>
  <c r="AS27" i="14"/>
  <c r="AR27" i="14"/>
  <c r="AQ27" i="14"/>
  <c r="AS26" i="14"/>
  <c r="AR26" i="14"/>
  <c r="AQ26" i="14"/>
  <c r="AS25" i="14"/>
  <c r="AR25" i="14"/>
  <c r="AQ25" i="14"/>
  <c r="AS24" i="14"/>
  <c r="AR24" i="14"/>
  <c r="AQ24" i="14"/>
  <c r="AS23" i="14"/>
  <c r="AR23" i="14"/>
  <c r="AQ23" i="14"/>
  <c r="AS22" i="14"/>
  <c r="AR22" i="14"/>
  <c r="AQ22" i="14"/>
  <c r="AS21" i="14"/>
  <c r="AR21" i="14"/>
  <c r="AQ21" i="14"/>
  <c r="AS20" i="14"/>
  <c r="AR20" i="14"/>
  <c r="AQ20" i="14"/>
  <c r="AS19" i="14"/>
  <c r="AR19" i="14"/>
  <c r="AQ19" i="14"/>
  <c r="AS18" i="14"/>
  <c r="AR18" i="14"/>
  <c r="AQ18" i="14"/>
  <c r="AS17" i="14"/>
  <c r="AR17" i="14"/>
  <c r="AQ17" i="14"/>
  <c r="AS16" i="14"/>
  <c r="AR16" i="14"/>
  <c r="AQ16" i="14"/>
  <c r="AS15" i="14"/>
  <c r="AR15" i="14"/>
  <c r="AQ15" i="14"/>
  <c r="AS14" i="14"/>
  <c r="AR14" i="14"/>
  <c r="AQ14" i="14"/>
  <c r="AS13" i="14"/>
  <c r="AR13" i="14"/>
  <c r="AQ13" i="14"/>
  <c r="AS12" i="14"/>
  <c r="AR12" i="14"/>
  <c r="AQ12" i="14"/>
  <c r="AS11" i="14"/>
  <c r="AR11" i="14"/>
  <c r="AQ11" i="14"/>
  <c r="AS10" i="14"/>
  <c r="AR10" i="14"/>
  <c r="AQ10" i="14"/>
  <c r="AS9" i="14"/>
  <c r="AR9" i="14"/>
  <c r="AQ9" i="14"/>
  <c r="AS69" i="13"/>
  <c r="AR69" i="13"/>
  <c r="AQ69" i="13"/>
  <c r="AS68" i="13"/>
  <c r="AR68" i="13"/>
  <c r="AQ68" i="13"/>
  <c r="AS67" i="13"/>
  <c r="AR67" i="13"/>
  <c r="AQ67" i="13"/>
  <c r="AS66" i="13"/>
  <c r="AR66" i="13"/>
  <c r="AQ66" i="13"/>
  <c r="AS65" i="13"/>
  <c r="AR65" i="13"/>
  <c r="AQ65" i="13"/>
  <c r="AS64" i="13"/>
  <c r="AR64" i="13"/>
  <c r="AQ64" i="13"/>
  <c r="AS63" i="13"/>
  <c r="AR63" i="13"/>
  <c r="AQ63" i="13"/>
  <c r="AS62" i="13"/>
  <c r="AR62" i="13"/>
  <c r="AQ62" i="13"/>
  <c r="AS61" i="13"/>
  <c r="AR61" i="13"/>
  <c r="AQ61" i="13"/>
  <c r="AS60" i="13"/>
  <c r="AR60" i="13"/>
  <c r="AQ60" i="13"/>
  <c r="AS59" i="13"/>
  <c r="AR59" i="13"/>
  <c r="AQ59" i="13"/>
  <c r="AS58" i="13"/>
  <c r="AR58" i="13"/>
  <c r="AQ58" i="13"/>
  <c r="AS57" i="13"/>
  <c r="AR57" i="13"/>
  <c r="AQ57" i="13"/>
  <c r="AS56" i="13"/>
  <c r="AR56" i="13"/>
  <c r="AQ56" i="13"/>
  <c r="AS55" i="13"/>
  <c r="AR55" i="13"/>
  <c r="AQ55" i="13"/>
  <c r="AS54" i="13"/>
  <c r="AR54" i="13"/>
  <c r="AQ54" i="13"/>
  <c r="AS53" i="13"/>
  <c r="AR53" i="13"/>
  <c r="AQ53" i="13"/>
  <c r="AS52" i="13"/>
  <c r="AR52" i="13"/>
  <c r="AQ52" i="13"/>
  <c r="AS51" i="13"/>
  <c r="AR51" i="13"/>
  <c r="AQ51" i="13"/>
  <c r="AS50" i="13"/>
  <c r="AR50" i="13"/>
  <c r="AQ50" i="13"/>
  <c r="AS49" i="13"/>
  <c r="AR49" i="13"/>
  <c r="AQ49" i="13"/>
  <c r="AS48" i="13"/>
  <c r="AR48" i="13"/>
  <c r="AQ48" i="13"/>
  <c r="AS47" i="13"/>
  <c r="AR47" i="13"/>
  <c r="AQ47" i="13"/>
  <c r="AS46" i="13"/>
  <c r="AR46" i="13"/>
  <c r="AQ46" i="13"/>
  <c r="AS45" i="13"/>
  <c r="AR45" i="13"/>
  <c r="AQ45" i="13"/>
  <c r="AS44" i="13"/>
  <c r="AR44" i="13"/>
  <c r="AQ44" i="13"/>
  <c r="AS43" i="13"/>
  <c r="AR43" i="13"/>
  <c r="AQ43" i="13"/>
  <c r="AS42" i="13"/>
  <c r="AR42" i="13"/>
  <c r="AQ42" i="13"/>
  <c r="AS41" i="13"/>
  <c r="AR41" i="13"/>
  <c r="AQ41" i="13"/>
  <c r="AS40" i="13"/>
  <c r="AR40" i="13"/>
  <c r="AQ40" i="13"/>
  <c r="AS39" i="13"/>
  <c r="AR39" i="13"/>
  <c r="AQ39" i="13"/>
  <c r="AS38" i="13"/>
  <c r="AR38" i="13"/>
  <c r="AQ38" i="13"/>
  <c r="AS37" i="13"/>
  <c r="AR37" i="13"/>
  <c r="AQ37" i="13"/>
  <c r="AS36" i="13"/>
  <c r="AR36" i="13"/>
  <c r="AQ36" i="13"/>
  <c r="AS35" i="13"/>
  <c r="AR35" i="13"/>
  <c r="AS34" i="13"/>
  <c r="AR34" i="13"/>
  <c r="AQ34" i="13"/>
  <c r="AS33" i="13"/>
  <c r="AR33" i="13"/>
  <c r="AQ33" i="13"/>
  <c r="AS32" i="13"/>
  <c r="AR32" i="13"/>
  <c r="AQ32" i="13"/>
  <c r="AS31" i="13"/>
  <c r="AR31" i="13"/>
  <c r="AQ31" i="13"/>
  <c r="AS30" i="13"/>
  <c r="AR30" i="13"/>
  <c r="AQ30" i="13"/>
  <c r="AS29" i="13"/>
  <c r="AR29" i="13"/>
  <c r="AQ29" i="13"/>
  <c r="AS28" i="13"/>
  <c r="AR28" i="13"/>
  <c r="AQ28" i="13"/>
  <c r="AS27" i="13"/>
  <c r="AR27" i="13"/>
  <c r="AQ27" i="13"/>
  <c r="AS26" i="13"/>
  <c r="AR26" i="13"/>
  <c r="AQ26" i="13"/>
  <c r="AS25" i="13"/>
  <c r="AR25" i="13"/>
  <c r="AQ25" i="13"/>
  <c r="AS24" i="13"/>
  <c r="AR24" i="13"/>
  <c r="AQ24" i="13"/>
  <c r="AS23" i="13"/>
  <c r="AR23" i="13"/>
  <c r="AQ23" i="13"/>
  <c r="AS22" i="13"/>
  <c r="AR22" i="13"/>
  <c r="AQ22" i="13"/>
  <c r="AS21" i="13"/>
  <c r="AR21" i="13"/>
  <c r="AQ21" i="13"/>
  <c r="AS20" i="13"/>
  <c r="AR20" i="13"/>
  <c r="AQ20" i="13"/>
  <c r="AS19" i="13"/>
  <c r="AR19" i="13"/>
  <c r="AQ19" i="13"/>
  <c r="AS18" i="13"/>
  <c r="AR18" i="13"/>
  <c r="AQ18" i="13"/>
  <c r="AS17" i="13"/>
  <c r="AR17" i="13"/>
  <c r="AQ17" i="13"/>
  <c r="AS16" i="13"/>
  <c r="AR16" i="13"/>
  <c r="AQ16" i="13"/>
  <c r="AS15" i="13"/>
  <c r="AR15" i="13"/>
  <c r="AQ15" i="13"/>
  <c r="AS14" i="13"/>
  <c r="AR14" i="13"/>
  <c r="AQ14" i="13"/>
  <c r="AS13" i="13"/>
  <c r="AR13" i="13"/>
  <c r="AQ13" i="13"/>
  <c r="AS12" i="13"/>
  <c r="AR12" i="13"/>
  <c r="AQ12" i="13"/>
  <c r="AS11" i="13"/>
  <c r="AR11" i="13"/>
  <c r="AQ11" i="13"/>
  <c r="AS10" i="13"/>
  <c r="AR10" i="13"/>
  <c r="AQ10" i="13"/>
  <c r="AS9" i="13"/>
  <c r="AR9" i="13"/>
  <c r="AQ9" i="13"/>
  <c r="AS87" i="12"/>
  <c r="AR87" i="12"/>
  <c r="AQ87" i="12"/>
  <c r="AS86" i="12"/>
  <c r="AR86" i="12"/>
  <c r="AQ86" i="12"/>
  <c r="AS85" i="12"/>
  <c r="AR85" i="12"/>
  <c r="AQ85" i="12"/>
  <c r="AS84" i="12"/>
  <c r="AR84" i="12"/>
  <c r="AQ84" i="12"/>
  <c r="AS83" i="12"/>
  <c r="AR83" i="12"/>
  <c r="AQ83" i="12"/>
  <c r="AS82" i="12"/>
  <c r="AR82" i="12"/>
  <c r="AQ82" i="12"/>
  <c r="AS81" i="12"/>
  <c r="AR81" i="12"/>
  <c r="AQ81" i="12"/>
  <c r="AS80" i="12"/>
  <c r="AR80" i="12"/>
  <c r="AQ80" i="12"/>
  <c r="AS79" i="12"/>
  <c r="AR79" i="12"/>
  <c r="AQ79" i="12"/>
  <c r="AS78" i="12"/>
  <c r="AR78" i="12"/>
  <c r="AQ78" i="12"/>
  <c r="AS77" i="12"/>
  <c r="AR77" i="12"/>
  <c r="AQ77" i="12"/>
  <c r="AS76" i="12"/>
  <c r="AR76" i="12"/>
  <c r="AQ76" i="12"/>
  <c r="AS75" i="12"/>
  <c r="AR75" i="12"/>
  <c r="AQ75" i="12"/>
  <c r="AS74" i="12"/>
  <c r="AR74" i="12"/>
  <c r="AQ74" i="12"/>
  <c r="AS73" i="12"/>
  <c r="AR73" i="12"/>
  <c r="AQ73" i="12"/>
  <c r="AS72" i="12"/>
  <c r="AR72" i="12"/>
  <c r="AQ72" i="12"/>
  <c r="AS71" i="12"/>
  <c r="AR71" i="12"/>
  <c r="AQ71" i="12"/>
  <c r="AS70" i="12"/>
  <c r="AR70" i="12"/>
  <c r="AQ70" i="12"/>
  <c r="AS69" i="12"/>
  <c r="AR69" i="12"/>
  <c r="AQ69" i="12"/>
  <c r="AS68" i="12"/>
  <c r="AR68" i="12"/>
  <c r="AQ68" i="12"/>
  <c r="AS67" i="12"/>
  <c r="AR67" i="12"/>
  <c r="AQ67" i="12"/>
  <c r="AS66" i="12"/>
  <c r="AR66" i="12"/>
  <c r="AQ66" i="12"/>
  <c r="AS65" i="12"/>
  <c r="AR65" i="12"/>
  <c r="AQ65" i="12"/>
  <c r="AS64" i="12"/>
  <c r="AR64" i="12"/>
  <c r="AQ64" i="12"/>
  <c r="AS63" i="12"/>
  <c r="AR63" i="12"/>
  <c r="AQ63" i="12"/>
  <c r="AS62" i="12"/>
  <c r="AR62" i="12"/>
  <c r="AQ62" i="12"/>
  <c r="AS61" i="12"/>
  <c r="AR61" i="12"/>
  <c r="AQ61" i="12"/>
  <c r="AS60" i="12"/>
  <c r="AR60" i="12"/>
  <c r="AQ60" i="12"/>
  <c r="AS59" i="12"/>
  <c r="AR59" i="12"/>
  <c r="AQ59" i="12"/>
  <c r="AS58" i="12"/>
  <c r="AR58" i="12"/>
  <c r="AQ58" i="12"/>
  <c r="AS57" i="12"/>
  <c r="AR57" i="12"/>
  <c r="AQ57" i="12"/>
  <c r="AS56" i="12"/>
  <c r="AR56" i="12"/>
  <c r="AQ56" i="12"/>
  <c r="AS55" i="12"/>
  <c r="AR55" i="12"/>
  <c r="AQ55" i="12"/>
  <c r="AS54" i="12"/>
  <c r="AR54" i="12"/>
  <c r="AQ54" i="12"/>
  <c r="AS53" i="12"/>
  <c r="AR53" i="12"/>
  <c r="AS52" i="12"/>
  <c r="AR52" i="12"/>
  <c r="AQ52" i="12"/>
  <c r="Q17" i="12"/>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H17" i="12"/>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S17" i="12"/>
  <c r="S18" i="12" s="1"/>
  <c r="S19" i="12" s="1"/>
  <c r="S20" i="12" s="1"/>
  <c r="S21" i="12" s="1"/>
  <c r="S22" i="12" s="1"/>
  <c r="S23" i="12" s="1"/>
  <c r="S24" i="12" s="1"/>
  <c r="S25" i="12" s="1"/>
  <c r="S26" i="12" s="1"/>
  <c r="S27" i="12" s="1"/>
  <c r="S28" i="12" s="1"/>
  <c r="S29" i="12" s="1"/>
  <c r="S30" i="12" s="1"/>
  <c r="S31" i="12" s="1"/>
  <c r="S32" i="12" s="1"/>
  <c r="S33" i="12" s="1"/>
  <c r="M17" i="12"/>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L16" i="12"/>
  <c r="L17" i="12" s="1"/>
  <c r="L18" i="12" s="1"/>
  <c r="L19" i="12" s="1"/>
  <c r="L20" i="12" s="1"/>
  <c r="L21" i="12" s="1"/>
  <c r="L22" i="12" s="1"/>
  <c r="L23" i="12" s="1"/>
  <c r="L24" i="12" s="1"/>
  <c r="L25" i="12" s="1"/>
  <c r="L26" i="12" s="1"/>
  <c r="L27" i="12" s="1"/>
  <c r="L28" i="12" s="1"/>
  <c r="L29" i="12" s="1"/>
  <c r="L30" i="12" s="1"/>
  <c r="L31" i="12" s="1"/>
  <c r="L32" i="12" s="1"/>
  <c r="L33" i="12" s="1"/>
  <c r="L34" i="12" s="1"/>
  <c r="L35" i="12" s="1"/>
  <c r="L36" i="12" s="1"/>
  <c r="L37" i="12" s="1"/>
  <c r="L38" i="12" s="1"/>
  <c r="L39" i="12" s="1"/>
  <c r="L40" i="12" s="1"/>
  <c r="L41" i="12" s="1"/>
  <c r="AS32" i="12"/>
  <c r="AR32" i="12"/>
  <c r="AQ32" i="12"/>
  <c r="AS31" i="12"/>
  <c r="AR31" i="12"/>
  <c r="AQ31" i="12"/>
  <c r="AS30" i="12"/>
  <c r="AR30" i="12"/>
  <c r="AQ30" i="12"/>
  <c r="AS29" i="12"/>
  <c r="AR29" i="12"/>
  <c r="AQ29" i="12"/>
  <c r="AS28" i="12"/>
  <c r="AR28" i="12"/>
  <c r="AQ28" i="12"/>
  <c r="AS27" i="12"/>
  <c r="AR27" i="12"/>
  <c r="AQ27" i="12"/>
  <c r="AS26" i="12"/>
  <c r="AR26" i="12"/>
  <c r="AQ26" i="12"/>
  <c r="AS25" i="12"/>
  <c r="AR25" i="12"/>
  <c r="AQ25" i="12"/>
  <c r="AS24" i="12"/>
  <c r="AR24" i="12"/>
  <c r="AQ24" i="12"/>
  <c r="AS23" i="12"/>
  <c r="AR23" i="12"/>
  <c r="AQ23" i="12"/>
  <c r="AS22" i="12"/>
  <c r="AR22" i="12"/>
  <c r="AQ22" i="12"/>
  <c r="AS21" i="12"/>
  <c r="AR21" i="12"/>
  <c r="AQ21" i="12"/>
  <c r="AS20" i="12"/>
  <c r="AR20" i="12"/>
  <c r="AQ20" i="12"/>
  <c r="AS19" i="12"/>
  <c r="AR19" i="12"/>
  <c r="AQ19" i="12"/>
  <c r="AS18" i="12"/>
  <c r="AR18" i="12"/>
  <c r="AQ18" i="12"/>
  <c r="AS17" i="12"/>
  <c r="AR17" i="12"/>
  <c r="AQ17" i="12"/>
  <c r="AS16" i="12"/>
  <c r="AR16" i="12"/>
  <c r="AQ16" i="12"/>
  <c r="AS15" i="12"/>
  <c r="AR15" i="12"/>
  <c r="AQ15" i="12"/>
  <c r="AS14" i="12"/>
  <c r="AR14" i="12"/>
  <c r="AQ14" i="12"/>
  <c r="AS13" i="12"/>
  <c r="AR13" i="12"/>
  <c r="AQ13" i="12"/>
  <c r="AS12" i="12"/>
  <c r="AR12" i="12"/>
  <c r="AQ12" i="12"/>
  <c r="AS11" i="12"/>
  <c r="AR11" i="12"/>
  <c r="AQ11" i="12"/>
  <c r="AS10" i="12"/>
  <c r="AR10" i="12"/>
  <c r="AQ10" i="12"/>
  <c r="AS9" i="12"/>
  <c r="AR9" i="12"/>
  <c r="AQ9" i="12"/>
  <c r="AS65" i="11"/>
  <c r="AR65" i="11"/>
  <c r="AQ65" i="11"/>
  <c r="AS64" i="11"/>
  <c r="AR64" i="11"/>
  <c r="AQ64" i="11"/>
  <c r="AS63" i="11"/>
  <c r="AR63" i="11"/>
  <c r="AQ63" i="11"/>
  <c r="AS62" i="11"/>
  <c r="AR62" i="11"/>
  <c r="AQ62" i="11"/>
  <c r="AS61" i="11"/>
  <c r="AR61" i="11"/>
  <c r="AQ61" i="11"/>
  <c r="AS60" i="11"/>
  <c r="AR60" i="11"/>
  <c r="AQ60" i="11"/>
  <c r="AS59" i="11"/>
  <c r="AR59" i="11"/>
  <c r="AQ59" i="11"/>
  <c r="AS58" i="11"/>
  <c r="AR58" i="11"/>
  <c r="AQ58" i="11"/>
  <c r="AS57" i="11"/>
  <c r="AR57" i="11"/>
  <c r="AQ57" i="11"/>
  <c r="AS56" i="11"/>
  <c r="AR56" i="11"/>
  <c r="AQ56" i="11"/>
  <c r="AS55" i="11"/>
  <c r="AR55" i="11"/>
  <c r="AQ55" i="11"/>
  <c r="AS54" i="11"/>
  <c r="AR54" i="11"/>
  <c r="AQ54" i="11"/>
  <c r="AS53" i="11"/>
  <c r="AR53" i="11"/>
  <c r="AQ53" i="11"/>
  <c r="AS52" i="11"/>
  <c r="AR52" i="11"/>
  <c r="AQ52" i="11"/>
  <c r="AS51" i="11"/>
  <c r="AR51" i="11"/>
  <c r="AQ51" i="11"/>
  <c r="AS50" i="11"/>
  <c r="AR50" i="11"/>
  <c r="AQ50" i="11"/>
  <c r="AS49" i="11"/>
  <c r="AR49" i="11"/>
  <c r="AQ49" i="11"/>
  <c r="AS48" i="11"/>
  <c r="AR48" i="11"/>
  <c r="AQ48" i="11"/>
  <c r="AS47" i="11"/>
  <c r="AR47" i="11"/>
  <c r="AQ47" i="11"/>
  <c r="AS46" i="11"/>
  <c r="AR46" i="11"/>
  <c r="AQ46" i="11"/>
  <c r="AS45" i="11"/>
  <c r="AR45" i="11"/>
  <c r="AQ45" i="11"/>
  <c r="AS44" i="11"/>
  <c r="AR44" i="11"/>
  <c r="AQ44" i="11"/>
  <c r="AS43" i="11"/>
  <c r="AR43" i="11"/>
  <c r="AQ43" i="11"/>
  <c r="AS42" i="11"/>
  <c r="AR42" i="11"/>
  <c r="AQ42" i="11"/>
  <c r="AS41" i="11"/>
  <c r="AR41" i="11"/>
  <c r="AQ41" i="11"/>
  <c r="AS40" i="11"/>
  <c r="AR40" i="11"/>
  <c r="AQ40" i="11"/>
  <c r="AS39" i="11"/>
  <c r="AR39" i="11"/>
  <c r="AQ39" i="11"/>
  <c r="AS38" i="11"/>
  <c r="AR38" i="11"/>
  <c r="AQ38" i="11"/>
  <c r="AS37" i="11"/>
  <c r="AR37" i="11"/>
  <c r="AQ37" i="11"/>
  <c r="AS36" i="11"/>
  <c r="AR36" i="11"/>
  <c r="AQ36" i="11"/>
  <c r="AS35" i="11"/>
  <c r="AR35" i="11"/>
  <c r="AQ35" i="11"/>
  <c r="AS34" i="11"/>
  <c r="AR34" i="11"/>
  <c r="AQ34" i="11"/>
  <c r="AS32" i="11"/>
  <c r="AR32" i="11"/>
  <c r="AS31" i="11"/>
  <c r="AR31" i="11"/>
  <c r="AQ31" i="11"/>
  <c r="AS30" i="11"/>
  <c r="AR30" i="11"/>
  <c r="AQ30" i="11"/>
  <c r="AS29" i="11"/>
  <c r="AR29" i="11"/>
  <c r="AQ29" i="11"/>
  <c r="AS28" i="11"/>
  <c r="AR28" i="11"/>
  <c r="AQ28" i="11"/>
  <c r="AS27" i="11"/>
  <c r="AR27" i="11"/>
  <c r="AQ27" i="11"/>
  <c r="AS26" i="11"/>
  <c r="AR26" i="11"/>
  <c r="AQ26" i="11"/>
  <c r="AS25" i="11"/>
  <c r="AR25" i="11"/>
  <c r="AQ25" i="11"/>
  <c r="AS24" i="11"/>
  <c r="AR24" i="11"/>
  <c r="AQ24" i="11"/>
  <c r="AS23" i="11"/>
  <c r="AR23" i="11"/>
  <c r="AQ23" i="11"/>
  <c r="AS22" i="11"/>
  <c r="AR22" i="11"/>
  <c r="AQ22" i="11"/>
  <c r="AS21" i="11"/>
  <c r="AR21" i="11"/>
  <c r="AQ21" i="11"/>
  <c r="AS20" i="11"/>
  <c r="AR20" i="11"/>
  <c r="AQ20" i="11"/>
  <c r="AS19" i="11"/>
  <c r="AR19" i="11"/>
  <c r="AQ19" i="11"/>
  <c r="AS18" i="11"/>
  <c r="AR18" i="11"/>
  <c r="AQ18" i="11"/>
  <c r="AS17" i="11"/>
  <c r="AR17" i="11"/>
  <c r="AQ17" i="11"/>
  <c r="AS16" i="11"/>
  <c r="AR16" i="11"/>
  <c r="AQ16" i="11"/>
  <c r="AS15" i="11"/>
  <c r="AR15" i="11"/>
  <c r="AQ15" i="11"/>
  <c r="AS14" i="11"/>
  <c r="AR14" i="11"/>
  <c r="AQ14" i="11"/>
  <c r="AS13" i="11"/>
  <c r="AR13" i="11"/>
  <c r="AQ13" i="11"/>
  <c r="AS12" i="11"/>
  <c r="AR12" i="11"/>
  <c r="AQ12" i="11"/>
  <c r="AS11" i="11"/>
  <c r="AR11" i="11"/>
  <c r="AQ11" i="11"/>
  <c r="AS10" i="11"/>
  <c r="AR10" i="11"/>
  <c r="AQ10" i="11"/>
  <c r="AS9" i="11"/>
  <c r="AR9" i="11"/>
  <c r="AQ9" i="11"/>
  <c r="AS68" i="10"/>
  <c r="AR68" i="10"/>
  <c r="AQ68" i="10"/>
  <c r="AS67" i="10"/>
  <c r="AR67" i="10"/>
  <c r="AQ67" i="10"/>
  <c r="AS66" i="10"/>
  <c r="AR66" i="10"/>
  <c r="AQ66" i="10"/>
  <c r="AS65" i="10"/>
  <c r="AR65" i="10"/>
  <c r="AQ65" i="10"/>
  <c r="AS64" i="10"/>
  <c r="AR64" i="10"/>
  <c r="AQ64" i="10"/>
  <c r="AS63" i="10"/>
  <c r="AR63" i="10"/>
  <c r="AQ63" i="10"/>
  <c r="AS62" i="10"/>
  <c r="AR62" i="10"/>
  <c r="AQ62" i="10"/>
  <c r="AS61" i="10"/>
  <c r="AR61" i="10"/>
  <c r="AQ61" i="10"/>
  <c r="AS60" i="10"/>
  <c r="AR60" i="10"/>
  <c r="AQ60" i="10"/>
  <c r="AS59" i="10"/>
  <c r="AR59" i="10"/>
  <c r="AQ59" i="10"/>
  <c r="AS58" i="10"/>
  <c r="AR58" i="10"/>
  <c r="AQ58" i="10"/>
  <c r="AS57" i="10"/>
  <c r="AR57" i="10"/>
  <c r="AQ57" i="10"/>
  <c r="AS56" i="10"/>
  <c r="AR56" i="10"/>
  <c r="AQ56" i="10"/>
  <c r="AS55" i="10"/>
  <c r="AR55" i="10"/>
  <c r="AQ55" i="10"/>
  <c r="AS54" i="10"/>
  <c r="AR54" i="10"/>
  <c r="AQ54" i="10"/>
  <c r="AS53" i="10"/>
  <c r="AR53" i="10"/>
  <c r="AQ53" i="10"/>
  <c r="AS52" i="10"/>
  <c r="AR52" i="10"/>
  <c r="AQ52" i="10"/>
  <c r="AS51" i="10"/>
  <c r="AR51" i="10"/>
  <c r="AQ51" i="10"/>
  <c r="AS50" i="10"/>
  <c r="AR50" i="10"/>
  <c r="AQ50" i="10"/>
  <c r="AS49" i="10"/>
  <c r="AR49" i="10"/>
  <c r="AQ49" i="10"/>
  <c r="AS48" i="10"/>
  <c r="AR48" i="10"/>
  <c r="AQ48" i="10"/>
  <c r="AS47" i="10"/>
  <c r="AR47" i="10"/>
  <c r="AQ47" i="10"/>
  <c r="AS46" i="10"/>
  <c r="AR46" i="10"/>
  <c r="AQ46" i="10"/>
  <c r="AS45" i="10"/>
  <c r="AR45" i="10"/>
  <c r="AQ45" i="10"/>
  <c r="AS44" i="10"/>
  <c r="AR44" i="10"/>
  <c r="AQ44" i="10"/>
  <c r="AS43" i="10"/>
  <c r="AR43" i="10"/>
  <c r="AQ43" i="10"/>
  <c r="AS42" i="10"/>
  <c r="AR42" i="10"/>
  <c r="AQ42" i="10"/>
  <c r="AS41" i="10"/>
  <c r="AR41" i="10"/>
  <c r="AQ41" i="10"/>
  <c r="AS40" i="10"/>
  <c r="AR40" i="10"/>
  <c r="AQ40" i="10"/>
  <c r="AS39" i="10"/>
  <c r="AR39" i="10"/>
  <c r="AQ39" i="10"/>
  <c r="AS38" i="10"/>
  <c r="AR38" i="10"/>
  <c r="AQ38" i="10"/>
  <c r="AS37" i="10"/>
  <c r="AR37" i="10"/>
  <c r="AQ37" i="10"/>
  <c r="AS36" i="10"/>
  <c r="AR36" i="10"/>
  <c r="AQ36" i="10"/>
  <c r="AS35" i="10"/>
  <c r="AR35" i="10"/>
  <c r="AS34" i="10"/>
  <c r="AR34" i="10"/>
  <c r="AQ34" i="10"/>
  <c r="AS33" i="10"/>
  <c r="AR33" i="10"/>
  <c r="AQ33" i="10"/>
  <c r="AS32" i="10"/>
  <c r="AR32" i="10"/>
  <c r="AQ32" i="10"/>
  <c r="AS31" i="10"/>
  <c r="AR31" i="10"/>
  <c r="AQ31" i="10"/>
  <c r="AS30" i="10"/>
  <c r="AR30" i="10"/>
  <c r="AQ30" i="10"/>
  <c r="AS29" i="10"/>
  <c r="AR29" i="10"/>
  <c r="AQ29" i="10"/>
  <c r="AS28" i="10"/>
  <c r="AR28" i="10"/>
  <c r="AQ28" i="10"/>
  <c r="AS27" i="10"/>
  <c r="AR27" i="10"/>
  <c r="AQ27" i="10"/>
  <c r="AS26" i="10"/>
  <c r="AR26" i="10"/>
  <c r="AQ26" i="10"/>
  <c r="AS25" i="10"/>
  <c r="AR25" i="10"/>
  <c r="AQ25" i="10"/>
  <c r="AS24" i="10"/>
  <c r="AR24" i="10"/>
  <c r="AQ24" i="10"/>
  <c r="AS23" i="10"/>
  <c r="AR23" i="10"/>
  <c r="AQ23" i="10"/>
  <c r="AS22" i="10"/>
  <c r="AR22" i="10"/>
  <c r="AQ22" i="10"/>
  <c r="AS21" i="10"/>
  <c r="AR21" i="10"/>
  <c r="AQ21" i="10"/>
  <c r="AS20" i="10"/>
  <c r="AR20" i="10"/>
  <c r="AQ20" i="10"/>
  <c r="AS19" i="10"/>
  <c r="AR19" i="10"/>
  <c r="AQ19" i="10"/>
  <c r="AS18" i="10"/>
  <c r="AR18" i="10"/>
  <c r="AQ18" i="10"/>
  <c r="AS17" i="10"/>
  <c r="AR17" i="10"/>
  <c r="AQ17" i="10"/>
  <c r="AS16" i="10"/>
  <c r="AR16" i="10"/>
  <c r="AQ16" i="10"/>
  <c r="AS15" i="10"/>
  <c r="AR15" i="10"/>
  <c r="AQ15" i="10"/>
  <c r="AS14" i="10"/>
  <c r="AR14" i="10"/>
  <c r="AQ14" i="10"/>
  <c r="AS13" i="10"/>
  <c r="AR13" i="10"/>
  <c r="AQ13" i="10"/>
  <c r="AS12" i="10"/>
  <c r="AR12" i="10"/>
  <c r="AQ12" i="10"/>
  <c r="AS11" i="10"/>
  <c r="AR11" i="10"/>
  <c r="AQ11" i="10"/>
  <c r="AS10" i="10"/>
  <c r="AR10" i="10"/>
  <c r="AQ10" i="10"/>
  <c r="AS9" i="10"/>
  <c r="AR9" i="10"/>
  <c r="AQ9" i="10"/>
  <c r="AS84" i="9"/>
  <c r="AR84" i="9"/>
  <c r="AQ84" i="9"/>
  <c r="AS83" i="9"/>
  <c r="AR83" i="9"/>
  <c r="AQ83" i="9"/>
  <c r="AS82" i="9"/>
  <c r="AR82" i="9"/>
  <c r="AQ82" i="9"/>
  <c r="AS81" i="9"/>
  <c r="AR81" i="9"/>
  <c r="AQ81" i="9"/>
  <c r="AS80" i="9"/>
  <c r="AR80" i="9"/>
  <c r="AQ80" i="9"/>
  <c r="AS79" i="9"/>
  <c r="AR79" i="9"/>
  <c r="AQ79" i="9"/>
  <c r="AS78" i="9"/>
  <c r="AR78" i="9"/>
  <c r="AQ78" i="9"/>
  <c r="AS77" i="9"/>
  <c r="AR77" i="9"/>
  <c r="AQ77" i="9"/>
  <c r="AS76" i="9"/>
  <c r="AR76" i="9"/>
  <c r="AQ76" i="9"/>
  <c r="AS75" i="9"/>
  <c r="AR75" i="9"/>
  <c r="AQ75" i="9"/>
  <c r="AS74" i="9"/>
  <c r="AR74" i="9"/>
  <c r="AQ74" i="9"/>
  <c r="AS73" i="9"/>
  <c r="AR73" i="9"/>
  <c r="AQ73" i="9"/>
  <c r="AS72" i="9"/>
  <c r="AR72" i="9"/>
  <c r="AQ72" i="9"/>
  <c r="AS71" i="9"/>
  <c r="AR71" i="9"/>
  <c r="AQ71" i="9"/>
  <c r="AS70" i="9"/>
  <c r="AR70" i="9"/>
  <c r="AQ70" i="9"/>
  <c r="AS69" i="9"/>
  <c r="AR69" i="9"/>
  <c r="AQ69" i="9"/>
  <c r="AS68" i="9"/>
  <c r="AR68" i="9"/>
  <c r="AQ68" i="9"/>
  <c r="AS67" i="9"/>
  <c r="AR67" i="9"/>
  <c r="AQ67" i="9"/>
  <c r="AS66" i="9"/>
  <c r="AR66" i="9"/>
  <c r="AQ66" i="9"/>
  <c r="AS65" i="9"/>
  <c r="AR65" i="9"/>
  <c r="AQ65" i="9"/>
  <c r="AS64" i="9"/>
  <c r="AR64" i="9"/>
  <c r="AQ64" i="9"/>
  <c r="AS63" i="9"/>
  <c r="AR63" i="9"/>
  <c r="AQ63" i="9"/>
  <c r="AS62" i="9"/>
  <c r="AR62" i="9"/>
  <c r="AQ62" i="9"/>
  <c r="AS61" i="9"/>
  <c r="AR61" i="9"/>
  <c r="AQ61" i="9"/>
  <c r="AS60" i="9"/>
  <c r="AR60" i="9"/>
  <c r="AQ60" i="9"/>
  <c r="AS59" i="9"/>
  <c r="AR59" i="9"/>
  <c r="AQ59" i="9"/>
  <c r="AS58" i="9"/>
  <c r="AR58" i="9"/>
  <c r="AQ58" i="9"/>
  <c r="AS57" i="9"/>
  <c r="AR57" i="9"/>
  <c r="AQ57" i="9"/>
  <c r="AS56" i="9"/>
  <c r="AR56" i="9"/>
  <c r="AQ56" i="9"/>
  <c r="AS55" i="9"/>
  <c r="AR55" i="9"/>
  <c r="AQ55" i="9"/>
  <c r="AS54" i="9"/>
  <c r="AR54" i="9"/>
  <c r="AQ54" i="9"/>
  <c r="AS53" i="9"/>
  <c r="AR53" i="9"/>
  <c r="AQ53" i="9"/>
  <c r="AS52" i="9"/>
  <c r="AR52" i="9"/>
  <c r="AQ52" i="9"/>
  <c r="AS51" i="9"/>
  <c r="AR51" i="9"/>
  <c r="AS50" i="9"/>
  <c r="AR50" i="9"/>
  <c r="AQ50" i="9"/>
  <c r="AS49" i="9"/>
  <c r="AR49" i="9"/>
  <c r="AQ49" i="9"/>
  <c r="AS48" i="9"/>
  <c r="AR48" i="9"/>
  <c r="AQ48" i="9"/>
  <c r="AS47" i="9"/>
  <c r="AR47" i="9"/>
  <c r="AQ47" i="9"/>
  <c r="AS46" i="9"/>
  <c r="AR46" i="9"/>
  <c r="AQ46" i="9"/>
  <c r="AS45" i="9"/>
  <c r="AR45" i="9"/>
  <c r="AQ45" i="9"/>
  <c r="AS44" i="9"/>
  <c r="AR44" i="9"/>
  <c r="AQ44" i="9"/>
  <c r="AS43" i="9"/>
  <c r="AR43" i="9"/>
  <c r="AQ43" i="9"/>
  <c r="AS26" i="9"/>
  <c r="AR26" i="9"/>
  <c r="AQ26" i="9"/>
  <c r="AS25" i="9"/>
  <c r="AR25" i="9"/>
  <c r="AQ25" i="9"/>
  <c r="AS24" i="9"/>
  <c r="AR24" i="9"/>
  <c r="AQ24" i="9"/>
  <c r="AS23" i="9"/>
  <c r="AR23" i="9"/>
  <c r="AQ23" i="9"/>
  <c r="AS22" i="9"/>
  <c r="AR22" i="9"/>
  <c r="AQ22" i="9"/>
  <c r="AS21" i="9"/>
  <c r="AR21" i="9"/>
  <c r="AQ21" i="9"/>
  <c r="AS20" i="9"/>
  <c r="AR20" i="9"/>
  <c r="AQ20" i="9"/>
  <c r="AS19" i="9"/>
  <c r="AR19" i="9"/>
  <c r="AQ19" i="9"/>
  <c r="AS18" i="9"/>
  <c r="AR18" i="9"/>
  <c r="AQ18" i="9"/>
  <c r="AS17" i="9"/>
  <c r="AR17" i="9"/>
  <c r="AQ17" i="9"/>
  <c r="AS16" i="9"/>
  <c r="AR16" i="9"/>
  <c r="AQ16" i="9"/>
  <c r="AS15" i="9"/>
  <c r="AR15" i="9"/>
  <c r="AQ15" i="9"/>
  <c r="AS14" i="9"/>
  <c r="AR14" i="9"/>
  <c r="AQ14" i="9"/>
  <c r="AS13" i="9"/>
  <c r="AR13" i="9"/>
  <c r="AQ13" i="9"/>
  <c r="AS12" i="9"/>
  <c r="AR12" i="9"/>
  <c r="AQ12" i="9"/>
  <c r="AS11" i="9"/>
  <c r="AR11" i="9"/>
  <c r="AQ11" i="9"/>
  <c r="AS10" i="9"/>
  <c r="AR10" i="9"/>
  <c r="AQ10" i="9"/>
  <c r="AS9" i="9"/>
  <c r="AR9" i="9"/>
  <c r="AQ9" i="9"/>
  <c r="AS28" i="8"/>
  <c r="AR28" i="8"/>
  <c r="AQ28" i="8"/>
  <c r="AS27" i="8"/>
  <c r="AR27" i="8"/>
  <c r="AQ27" i="8"/>
  <c r="AS26" i="8"/>
  <c r="AR26" i="8"/>
  <c r="AQ26" i="8"/>
  <c r="AS25" i="8"/>
  <c r="AR25" i="8"/>
  <c r="AQ25" i="8"/>
  <c r="AS24" i="8"/>
  <c r="AR24" i="8"/>
  <c r="AQ24" i="8"/>
  <c r="AS23" i="8"/>
  <c r="AR23" i="8"/>
  <c r="AQ23" i="8"/>
  <c r="AS22" i="8"/>
  <c r="AR22" i="8"/>
  <c r="AQ22" i="8"/>
  <c r="AS21" i="8"/>
  <c r="AR21" i="8"/>
  <c r="AQ21" i="8"/>
  <c r="AS20" i="8"/>
  <c r="AR20" i="8"/>
  <c r="AQ20" i="8"/>
  <c r="AS19" i="8"/>
  <c r="AR19" i="8"/>
  <c r="AQ19" i="8"/>
  <c r="AS18" i="8"/>
  <c r="AR18" i="8"/>
  <c r="AQ18" i="8"/>
  <c r="AS17" i="8"/>
  <c r="AR17" i="8"/>
  <c r="AQ17" i="8"/>
  <c r="AS16" i="8"/>
  <c r="AR16" i="8"/>
  <c r="AQ16" i="8"/>
  <c r="AS15" i="8"/>
  <c r="AR15" i="8"/>
  <c r="AQ15" i="8"/>
  <c r="AS14" i="8"/>
  <c r="AR14" i="8"/>
  <c r="AQ14" i="8"/>
  <c r="AS13" i="8"/>
  <c r="AR13" i="8"/>
  <c r="AQ13" i="8"/>
  <c r="AS12" i="8"/>
  <c r="AR12" i="8"/>
  <c r="AQ12" i="8"/>
  <c r="AS11" i="8"/>
  <c r="AR11" i="8"/>
  <c r="AQ11" i="8"/>
  <c r="AS10" i="8"/>
  <c r="AR10" i="8"/>
  <c r="AQ10" i="8"/>
  <c r="AS9" i="8"/>
  <c r="AR9" i="8"/>
  <c r="AQ9" i="8"/>
  <c r="AS57" i="7"/>
  <c r="AR57" i="7"/>
  <c r="AQ57" i="7"/>
  <c r="AS56" i="7"/>
  <c r="AR56" i="7"/>
  <c r="AQ56" i="7"/>
  <c r="AS55" i="7"/>
  <c r="AR55" i="7"/>
  <c r="AQ55" i="7"/>
  <c r="AS54" i="7"/>
  <c r="AR54" i="7"/>
  <c r="AQ54" i="7"/>
  <c r="AS53" i="7"/>
  <c r="AR53" i="7"/>
  <c r="AQ53" i="7"/>
  <c r="AS52" i="7"/>
  <c r="AR52" i="7"/>
  <c r="AQ52" i="7"/>
  <c r="AS51" i="7"/>
  <c r="AR51" i="7"/>
  <c r="AQ51" i="7"/>
  <c r="AS50" i="7"/>
  <c r="AR50" i="7"/>
  <c r="AQ50" i="7"/>
  <c r="AS49" i="7"/>
  <c r="AR49" i="7"/>
  <c r="AQ49" i="7"/>
  <c r="AS48" i="7"/>
  <c r="AR48" i="7"/>
  <c r="AQ48" i="7"/>
  <c r="AS47" i="7"/>
  <c r="AR47" i="7"/>
  <c r="AQ47" i="7"/>
  <c r="AS46" i="7"/>
  <c r="AR46" i="7"/>
  <c r="AQ46" i="7"/>
  <c r="AS45" i="7"/>
  <c r="AR45" i="7"/>
  <c r="AQ45" i="7"/>
  <c r="AS44" i="7"/>
  <c r="AR44" i="7"/>
  <c r="AQ44" i="7"/>
  <c r="AS43" i="7"/>
  <c r="AR43" i="7"/>
  <c r="AQ43" i="7"/>
  <c r="AS42" i="7"/>
  <c r="AR42" i="7"/>
  <c r="AQ42" i="7"/>
  <c r="AS41" i="7"/>
  <c r="AR41" i="7"/>
  <c r="AQ41" i="7"/>
  <c r="AS40" i="7"/>
  <c r="AR40" i="7"/>
  <c r="AQ40" i="7"/>
  <c r="AS39" i="7"/>
  <c r="AR39" i="7"/>
  <c r="AQ39" i="7"/>
  <c r="AS38" i="7"/>
  <c r="AR38" i="7"/>
  <c r="AQ38" i="7"/>
  <c r="AS37" i="7"/>
  <c r="AR37" i="7"/>
  <c r="AQ37" i="7"/>
  <c r="AS36" i="7"/>
  <c r="AR36" i="7"/>
  <c r="AQ36" i="7"/>
  <c r="AS35" i="7"/>
  <c r="AR35" i="7"/>
  <c r="AQ35" i="7"/>
  <c r="AS34" i="7"/>
  <c r="AR34" i="7"/>
  <c r="AQ34" i="7"/>
  <c r="AS33" i="7"/>
  <c r="AR33" i="7"/>
  <c r="AQ33" i="7"/>
  <c r="AS32" i="7"/>
  <c r="AR32" i="7"/>
  <c r="AQ32" i="7"/>
  <c r="AS31" i="7"/>
  <c r="AR31" i="7"/>
  <c r="AQ31" i="7"/>
  <c r="AS30" i="7"/>
  <c r="AR30" i="7"/>
  <c r="AQ30" i="7"/>
  <c r="AS29" i="7"/>
  <c r="AR29" i="7"/>
  <c r="AQ29" i="7"/>
  <c r="AS28" i="7"/>
  <c r="AR28" i="7"/>
  <c r="AQ28" i="7"/>
  <c r="AS27" i="7"/>
  <c r="AR27" i="7"/>
  <c r="AQ27" i="7"/>
  <c r="AS26" i="7"/>
  <c r="AR26" i="7"/>
  <c r="AQ26" i="7"/>
  <c r="AS25" i="7"/>
  <c r="AR25" i="7"/>
  <c r="AQ25" i="7"/>
  <c r="AS24" i="7"/>
  <c r="AR24" i="7"/>
  <c r="AQ24" i="7"/>
  <c r="AS23" i="7"/>
  <c r="AR23" i="7"/>
  <c r="AQ23" i="7"/>
  <c r="AS22" i="7"/>
  <c r="AR22" i="7"/>
  <c r="AQ22" i="7"/>
  <c r="AS21" i="7"/>
  <c r="AR21" i="7"/>
  <c r="AQ21" i="7"/>
  <c r="AS20" i="7"/>
  <c r="AR20" i="7"/>
  <c r="AQ20" i="7"/>
  <c r="AS19" i="7"/>
  <c r="AR19" i="7"/>
  <c r="AQ19" i="7"/>
  <c r="AS18" i="7"/>
  <c r="AR18" i="7"/>
  <c r="AQ18" i="7"/>
  <c r="AS17" i="7"/>
  <c r="AR17" i="7"/>
  <c r="AQ17" i="7"/>
  <c r="AS16" i="7"/>
  <c r="AR16" i="7"/>
  <c r="AQ16" i="7"/>
  <c r="AS15" i="7"/>
  <c r="AR15" i="7"/>
  <c r="AQ15" i="7"/>
  <c r="AS14" i="7"/>
  <c r="AR14" i="7"/>
  <c r="AQ14" i="7"/>
  <c r="AS13" i="7"/>
  <c r="AR13" i="7"/>
  <c r="AQ13" i="7"/>
  <c r="AS12" i="7"/>
  <c r="AR12" i="7"/>
  <c r="AQ12" i="7"/>
  <c r="AS11" i="7"/>
  <c r="AR11" i="7"/>
  <c r="AQ11" i="7"/>
  <c r="AS10" i="7"/>
  <c r="AR10" i="7"/>
  <c r="AQ10" i="7"/>
  <c r="AS9" i="7"/>
  <c r="AR9" i="7"/>
  <c r="AQ9" i="7"/>
  <c r="AS40" i="6"/>
  <c r="AR40" i="6"/>
  <c r="AQ40" i="6"/>
  <c r="AS39" i="6"/>
  <c r="AR39" i="6"/>
  <c r="AQ39" i="6"/>
  <c r="AS38" i="6"/>
  <c r="AR38" i="6"/>
  <c r="AQ38" i="6"/>
  <c r="AS37" i="6"/>
  <c r="AR37" i="6"/>
  <c r="AQ37" i="6"/>
  <c r="AS36" i="6"/>
  <c r="AR36" i="6"/>
  <c r="AQ36" i="6"/>
  <c r="AS35" i="6"/>
  <c r="AR35" i="6"/>
  <c r="AQ35" i="6"/>
  <c r="AS34" i="6"/>
  <c r="AR34" i="6"/>
  <c r="AQ34" i="6"/>
  <c r="AS23" i="6"/>
  <c r="AR23" i="6"/>
  <c r="AQ23" i="6"/>
  <c r="AS22" i="6"/>
  <c r="AR22" i="6"/>
  <c r="AQ22" i="6"/>
  <c r="AS21" i="6"/>
  <c r="AR21" i="6"/>
  <c r="AQ21" i="6"/>
  <c r="AS20" i="6"/>
  <c r="AR20" i="6"/>
  <c r="AQ20" i="6"/>
  <c r="AS19" i="6"/>
  <c r="AR19" i="6"/>
  <c r="AQ19" i="6"/>
  <c r="AS18" i="6"/>
  <c r="AR18" i="6"/>
  <c r="AQ18" i="6"/>
  <c r="AS17" i="6"/>
  <c r="AR17" i="6"/>
  <c r="AQ17" i="6"/>
  <c r="AS16" i="6"/>
  <c r="AR16" i="6"/>
  <c r="AQ16" i="6"/>
  <c r="AS15" i="6"/>
  <c r="AR15" i="6"/>
  <c r="AQ15" i="6"/>
  <c r="AS14" i="6"/>
  <c r="AR14" i="6"/>
  <c r="AQ14" i="6"/>
  <c r="AS13" i="6"/>
  <c r="AR13" i="6"/>
  <c r="AQ13" i="6"/>
  <c r="AS12" i="6"/>
  <c r="AR12" i="6"/>
  <c r="AQ12" i="6"/>
  <c r="AS11" i="6"/>
  <c r="AR11" i="6"/>
  <c r="AQ11" i="6"/>
  <c r="AS10" i="6"/>
  <c r="AR10" i="6"/>
  <c r="AQ10" i="6"/>
  <c r="AS9" i="6"/>
  <c r="AR9" i="6"/>
  <c r="AQ9" i="6"/>
  <c r="AS41" i="5"/>
  <c r="AR41" i="5"/>
  <c r="AQ41" i="5"/>
  <c r="AS40" i="5"/>
  <c r="AR40" i="5"/>
  <c r="AQ40" i="5"/>
  <c r="AS39" i="5"/>
  <c r="AR39" i="5"/>
  <c r="AQ39" i="5"/>
  <c r="AS38" i="5"/>
  <c r="AR38" i="5"/>
  <c r="AQ38" i="5"/>
  <c r="AS37" i="5"/>
  <c r="AR37" i="5"/>
  <c r="AQ37" i="5"/>
  <c r="AS36" i="5"/>
  <c r="AR36" i="5"/>
  <c r="AQ36" i="5"/>
  <c r="AS35" i="5"/>
  <c r="AR35" i="5"/>
  <c r="AQ35" i="5"/>
  <c r="AS34" i="5"/>
  <c r="AR34" i="5"/>
  <c r="AQ34" i="5"/>
  <c r="AS33" i="5"/>
  <c r="AR33" i="5"/>
  <c r="AQ33" i="5"/>
  <c r="AS32" i="5"/>
  <c r="AR32" i="5"/>
  <c r="AQ32" i="5"/>
  <c r="AS31" i="5"/>
  <c r="AR31" i="5"/>
  <c r="AQ31" i="5"/>
  <c r="AS30" i="5"/>
  <c r="AR30" i="5"/>
  <c r="AS29" i="5"/>
  <c r="AR29" i="5"/>
  <c r="AQ29" i="5"/>
  <c r="AS28" i="5"/>
  <c r="AR28" i="5"/>
  <c r="AQ28" i="5"/>
  <c r="AS27" i="5"/>
  <c r="AR27" i="5"/>
  <c r="AQ27" i="5"/>
  <c r="AS26" i="5"/>
  <c r="AR26" i="5"/>
  <c r="AQ26" i="5"/>
  <c r="AS25" i="5"/>
  <c r="AR25" i="5"/>
  <c r="AQ25" i="5"/>
  <c r="AS24" i="5"/>
  <c r="AR24" i="5"/>
  <c r="AQ24" i="5"/>
  <c r="AS23" i="5"/>
  <c r="AR23" i="5"/>
  <c r="AQ23" i="5"/>
  <c r="AS22" i="5"/>
  <c r="AR22" i="5"/>
  <c r="AQ22" i="5"/>
  <c r="AS21" i="5"/>
  <c r="AR21" i="5"/>
  <c r="AQ21" i="5"/>
  <c r="AS20" i="5"/>
  <c r="AR20" i="5"/>
  <c r="AQ20" i="5"/>
  <c r="AS19" i="5"/>
  <c r="AR19" i="5"/>
  <c r="AQ19" i="5"/>
  <c r="AS18" i="5"/>
  <c r="AR18" i="5"/>
  <c r="AQ18" i="5"/>
  <c r="AS17" i="5"/>
  <c r="AR17" i="5"/>
  <c r="AQ17" i="5"/>
  <c r="AS16" i="5"/>
  <c r="AR16" i="5"/>
  <c r="AQ16" i="5"/>
  <c r="AS15" i="5"/>
  <c r="AR15" i="5"/>
  <c r="AQ15" i="5"/>
  <c r="AS14" i="5"/>
  <c r="AR14" i="5"/>
  <c r="AQ14" i="5"/>
  <c r="AS13" i="5"/>
  <c r="AR13" i="5"/>
  <c r="AQ13" i="5"/>
  <c r="AS12" i="5"/>
  <c r="AR12" i="5"/>
  <c r="AQ12" i="5"/>
  <c r="AS11" i="5"/>
  <c r="AR11" i="5"/>
  <c r="AQ11" i="5"/>
  <c r="AS10" i="5"/>
  <c r="AR10" i="5"/>
  <c r="AQ10" i="5"/>
  <c r="AS9" i="5"/>
  <c r="AR9" i="5"/>
  <c r="AQ9" i="5"/>
  <c r="AS84" i="4"/>
  <c r="AR84" i="4"/>
  <c r="AQ84" i="4"/>
  <c r="AS83" i="4"/>
  <c r="AR83" i="4"/>
  <c r="AQ83" i="4"/>
  <c r="AS82" i="4"/>
  <c r="AR82" i="4"/>
  <c r="AQ82" i="4"/>
  <c r="AS81" i="4"/>
  <c r="AR81" i="4"/>
  <c r="AQ81" i="4"/>
  <c r="AS80" i="4"/>
  <c r="AR80" i="4"/>
  <c r="AQ80" i="4"/>
  <c r="AS79" i="4"/>
  <c r="AR79" i="4"/>
  <c r="AQ79" i="4"/>
  <c r="AS78" i="4"/>
  <c r="AR78" i="4"/>
  <c r="AQ78" i="4"/>
  <c r="AS77" i="4"/>
  <c r="AR77" i="4"/>
  <c r="AQ77" i="4"/>
  <c r="AS76" i="4"/>
  <c r="AR76" i="4"/>
  <c r="AQ76" i="4"/>
  <c r="AS75" i="4"/>
  <c r="AR75" i="4"/>
  <c r="AQ75" i="4"/>
  <c r="AS74" i="4"/>
  <c r="AR74" i="4"/>
  <c r="AQ74" i="4"/>
  <c r="AS73" i="4"/>
  <c r="AR73" i="4"/>
  <c r="AQ73" i="4"/>
  <c r="AS72" i="4"/>
  <c r="AR72" i="4"/>
  <c r="AQ72" i="4"/>
  <c r="AS71" i="4"/>
  <c r="AR71" i="4"/>
  <c r="AQ71" i="4"/>
  <c r="AS70" i="4"/>
  <c r="AR70" i="4"/>
  <c r="AQ70" i="4"/>
  <c r="AS69" i="4"/>
  <c r="AR69" i="4"/>
  <c r="AQ69" i="4"/>
  <c r="AS68" i="4"/>
  <c r="AR68" i="4"/>
  <c r="AQ68" i="4"/>
  <c r="AS67" i="4"/>
  <c r="AR67" i="4"/>
  <c r="AQ67" i="4"/>
  <c r="AS66" i="4"/>
  <c r="AR66" i="4"/>
  <c r="AQ66" i="4"/>
  <c r="AS65" i="4"/>
  <c r="AR65" i="4"/>
  <c r="AQ65" i="4"/>
  <c r="AS64" i="4"/>
  <c r="AR64" i="4"/>
  <c r="AQ64" i="4"/>
  <c r="AS63" i="4"/>
  <c r="AR63" i="4"/>
  <c r="AQ63" i="4"/>
  <c r="AS62" i="4"/>
  <c r="AR62" i="4"/>
  <c r="AQ62" i="4"/>
  <c r="AS61" i="4"/>
  <c r="AR61" i="4"/>
  <c r="AQ61" i="4"/>
  <c r="AS60" i="4"/>
  <c r="AR60" i="4"/>
  <c r="AQ60" i="4"/>
  <c r="AS59" i="4"/>
  <c r="AR59" i="4"/>
  <c r="AQ59" i="4"/>
  <c r="AS58" i="4"/>
  <c r="AR58" i="4"/>
  <c r="AQ58" i="4"/>
  <c r="AS57" i="4"/>
  <c r="AR57" i="4"/>
  <c r="AQ57" i="4"/>
  <c r="AS56" i="4"/>
  <c r="AR56" i="4"/>
  <c r="AQ56" i="4"/>
  <c r="AS55" i="4"/>
  <c r="AR55" i="4"/>
  <c r="AQ55" i="4"/>
  <c r="AS54" i="4"/>
  <c r="AR54" i="4"/>
  <c r="AQ54" i="4"/>
  <c r="AS53" i="4"/>
  <c r="AR53" i="4"/>
  <c r="AQ53" i="4"/>
  <c r="AS43" i="4"/>
  <c r="AR43" i="4"/>
  <c r="AQ43" i="4"/>
  <c r="AS40" i="4"/>
  <c r="AR40" i="4"/>
  <c r="AS39" i="4"/>
  <c r="AR39" i="4"/>
  <c r="AQ39" i="4"/>
  <c r="AS38" i="4"/>
  <c r="AR38" i="4"/>
  <c r="AQ38" i="4"/>
  <c r="AS29" i="4"/>
  <c r="AR29" i="4"/>
  <c r="AQ29" i="4"/>
  <c r="AS28" i="4"/>
  <c r="AR28" i="4"/>
  <c r="AQ28" i="4"/>
  <c r="AS27" i="4"/>
  <c r="AR27" i="4"/>
  <c r="AQ27" i="4"/>
  <c r="AS26" i="4"/>
  <c r="AR26" i="4"/>
  <c r="AQ26" i="4"/>
  <c r="AS25" i="4"/>
  <c r="AR25" i="4"/>
  <c r="AQ25" i="4"/>
  <c r="AS24" i="4"/>
  <c r="AR24" i="4"/>
  <c r="AQ24" i="4"/>
  <c r="AS23" i="4"/>
  <c r="AR23" i="4"/>
  <c r="AQ23" i="4"/>
  <c r="AS22" i="4"/>
  <c r="AR22" i="4"/>
  <c r="AQ22" i="4"/>
  <c r="AS21" i="4"/>
  <c r="AR21" i="4"/>
  <c r="AQ21" i="4"/>
  <c r="AS20" i="4"/>
  <c r="AR20" i="4"/>
  <c r="AQ20" i="4"/>
  <c r="AS19" i="4"/>
  <c r="AR19" i="4"/>
  <c r="AQ19" i="4"/>
  <c r="AS18" i="4"/>
  <c r="AR18" i="4"/>
  <c r="AQ18" i="4"/>
  <c r="AS17" i="4"/>
  <c r="AR17" i="4"/>
  <c r="AQ17" i="4"/>
  <c r="AS16" i="4"/>
  <c r="AR16" i="4"/>
  <c r="AQ16" i="4"/>
  <c r="AS15" i="4"/>
  <c r="AR15" i="4"/>
  <c r="AQ15" i="4"/>
  <c r="AS14" i="4"/>
  <c r="AR14" i="4"/>
  <c r="AQ14" i="4"/>
  <c r="AS13" i="4"/>
  <c r="AR13" i="4"/>
  <c r="AQ13" i="4"/>
  <c r="AS12" i="4"/>
  <c r="AR12" i="4"/>
  <c r="AQ12" i="4"/>
  <c r="AS11" i="4"/>
  <c r="AR11" i="4"/>
  <c r="AQ11" i="4"/>
  <c r="AS10" i="4"/>
  <c r="AR10" i="4"/>
  <c r="AQ10" i="4"/>
  <c r="AS9" i="4"/>
  <c r="AR9" i="4"/>
  <c r="AQ9" i="4"/>
  <c r="AS68" i="3"/>
  <c r="AR68" i="3"/>
  <c r="AQ68" i="3"/>
  <c r="AS67" i="3"/>
  <c r="AR67" i="3"/>
  <c r="AQ67" i="3"/>
  <c r="AS66" i="3"/>
  <c r="AR66" i="3"/>
  <c r="AQ66" i="3"/>
  <c r="AS65" i="3"/>
  <c r="AR65" i="3"/>
  <c r="AQ65" i="3"/>
  <c r="AS64" i="3"/>
  <c r="AR64" i="3"/>
  <c r="AQ64" i="3"/>
  <c r="AS63" i="3"/>
  <c r="AR63" i="3"/>
  <c r="AQ63" i="3"/>
  <c r="AS62" i="3"/>
  <c r="AR62" i="3"/>
  <c r="AQ62" i="3"/>
  <c r="AS61" i="3"/>
  <c r="AR61" i="3"/>
  <c r="AQ61" i="3"/>
  <c r="AS60" i="3"/>
  <c r="AR60" i="3"/>
  <c r="AQ60" i="3"/>
  <c r="AS59" i="3"/>
  <c r="AR59" i="3"/>
  <c r="AQ59" i="3"/>
  <c r="AS58" i="3"/>
  <c r="AR58" i="3"/>
  <c r="AQ58" i="3"/>
  <c r="AS57" i="3"/>
  <c r="AR57" i="3"/>
  <c r="AQ57" i="3"/>
  <c r="AS56" i="3"/>
  <c r="AR56" i="3"/>
  <c r="AQ56" i="3"/>
  <c r="AS55" i="3"/>
  <c r="AR55" i="3"/>
  <c r="AQ55" i="3"/>
  <c r="AS54" i="3"/>
  <c r="AR54" i="3"/>
  <c r="AQ54" i="3"/>
  <c r="AS53" i="3"/>
  <c r="AR53" i="3"/>
  <c r="AQ53" i="3"/>
  <c r="AS52" i="3"/>
  <c r="AR52" i="3"/>
  <c r="AQ52" i="3"/>
  <c r="AS51" i="3"/>
  <c r="AR51" i="3"/>
  <c r="AQ51" i="3"/>
  <c r="AS50" i="3"/>
  <c r="AR50" i="3"/>
  <c r="AQ50" i="3"/>
  <c r="AS49" i="3"/>
  <c r="AR49" i="3"/>
  <c r="AQ49" i="3"/>
  <c r="AS48" i="3"/>
  <c r="AR48" i="3"/>
  <c r="AQ48" i="3"/>
  <c r="AS47" i="3"/>
  <c r="AR47" i="3"/>
  <c r="AQ47" i="3"/>
  <c r="AS46" i="3"/>
  <c r="AR46" i="3"/>
  <c r="AQ46" i="3"/>
  <c r="AS45" i="3"/>
  <c r="AR45" i="3"/>
  <c r="AQ45" i="3"/>
  <c r="AS44" i="3"/>
  <c r="AR44" i="3"/>
  <c r="AQ44" i="3"/>
  <c r="AS43" i="3"/>
  <c r="AR43" i="3"/>
  <c r="AQ43" i="3"/>
  <c r="AS42" i="3"/>
  <c r="AR42" i="3"/>
  <c r="AQ42" i="3"/>
  <c r="AS41" i="3"/>
  <c r="AR41" i="3"/>
  <c r="AQ41" i="3"/>
  <c r="AS40" i="3"/>
  <c r="AR40" i="3"/>
  <c r="AQ40" i="3"/>
  <c r="AS39" i="3"/>
  <c r="AR39" i="3"/>
  <c r="AQ39" i="3"/>
  <c r="AS38" i="3"/>
  <c r="AR38" i="3"/>
  <c r="AQ38" i="3"/>
  <c r="AS37" i="3"/>
  <c r="AR37" i="3"/>
  <c r="AQ37" i="3"/>
  <c r="AS36" i="3"/>
  <c r="AR36" i="3"/>
  <c r="AQ36" i="3"/>
  <c r="AS35" i="3"/>
  <c r="AR35" i="3"/>
  <c r="AQ35" i="3"/>
  <c r="AS34" i="3"/>
  <c r="AR34" i="3"/>
  <c r="AS33" i="3"/>
  <c r="AR33" i="3"/>
  <c r="AQ33" i="3"/>
  <c r="AS32" i="3"/>
  <c r="AR32" i="3"/>
  <c r="AQ32" i="3"/>
  <c r="AS31" i="3"/>
  <c r="AR31" i="3"/>
  <c r="AQ31" i="3"/>
  <c r="AS30" i="3"/>
  <c r="AR30" i="3"/>
  <c r="AQ30" i="3"/>
  <c r="AS29" i="3"/>
  <c r="AR29" i="3"/>
  <c r="AQ29" i="3"/>
  <c r="AS28" i="3"/>
  <c r="AR28" i="3"/>
  <c r="AQ28" i="3"/>
  <c r="AS27" i="3"/>
  <c r="AR27" i="3"/>
  <c r="AQ27" i="3"/>
  <c r="AS26" i="3"/>
  <c r="AR26" i="3"/>
  <c r="AQ26" i="3"/>
  <c r="AS25" i="3"/>
  <c r="AR25" i="3"/>
  <c r="AQ25" i="3"/>
  <c r="AS24" i="3"/>
  <c r="AR24" i="3"/>
  <c r="AQ24" i="3"/>
  <c r="AS23" i="3"/>
  <c r="AR23" i="3"/>
  <c r="AQ23" i="3"/>
  <c r="AS22" i="3"/>
  <c r="AR22" i="3"/>
  <c r="AQ22" i="3"/>
  <c r="AS21" i="3"/>
  <c r="AR21" i="3"/>
  <c r="AQ21" i="3"/>
  <c r="AS20" i="3"/>
  <c r="AR20" i="3"/>
  <c r="AQ20" i="3"/>
  <c r="AS19" i="3"/>
  <c r="AR19" i="3"/>
  <c r="AQ19" i="3"/>
  <c r="AS18" i="3"/>
  <c r="AR18" i="3"/>
  <c r="AQ18" i="3"/>
  <c r="AS17" i="3"/>
  <c r="AR17" i="3"/>
  <c r="AQ17" i="3"/>
  <c r="AS16" i="3"/>
  <c r="AR16" i="3"/>
  <c r="AQ16" i="3"/>
  <c r="AS15" i="3"/>
  <c r="AR15" i="3"/>
  <c r="AQ15" i="3"/>
  <c r="AS14" i="3"/>
  <c r="AR14" i="3"/>
  <c r="AQ14" i="3"/>
  <c r="AS13" i="3"/>
  <c r="AR13" i="3"/>
  <c r="AQ13" i="3"/>
  <c r="AS12" i="3"/>
  <c r="AR12" i="3"/>
  <c r="AQ12" i="3"/>
  <c r="AS11" i="3"/>
  <c r="AR11" i="3"/>
  <c r="AQ11" i="3"/>
  <c r="AS10" i="3"/>
  <c r="AR10" i="3"/>
  <c r="AQ10" i="3"/>
  <c r="AS9" i="3"/>
  <c r="AR9" i="3"/>
  <c r="AQ9" i="3"/>
  <c r="AS234" i="2"/>
  <c r="AR234" i="2"/>
  <c r="AQ234" i="2"/>
  <c r="AS233" i="2"/>
  <c r="AR233" i="2"/>
  <c r="AQ233" i="2"/>
  <c r="AS232" i="2"/>
  <c r="AR232" i="2"/>
  <c r="AQ232" i="2"/>
  <c r="AS231" i="2"/>
  <c r="AR231" i="2"/>
  <c r="AQ231" i="2"/>
  <c r="AS230" i="2"/>
  <c r="AR230" i="2"/>
  <c r="AQ230" i="2"/>
  <c r="AS229" i="2"/>
  <c r="AR229" i="2"/>
  <c r="AQ229" i="2"/>
  <c r="AS228" i="2"/>
  <c r="AR228" i="2"/>
  <c r="AQ228" i="2"/>
  <c r="AS227" i="2"/>
  <c r="AR227" i="2"/>
  <c r="AQ227" i="2"/>
  <c r="AS226" i="2"/>
  <c r="AR226" i="2"/>
  <c r="AQ226" i="2"/>
  <c r="AS225" i="2"/>
  <c r="AR225" i="2"/>
  <c r="AQ225" i="2"/>
  <c r="AS224" i="2"/>
  <c r="AR224" i="2"/>
  <c r="AQ224" i="2"/>
  <c r="AS223" i="2"/>
  <c r="AR223" i="2"/>
  <c r="AQ223" i="2"/>
  <c r="AS222" i="2"/>
  <c r="AR222" i="2"/>
  <c r="AQ222" i="2"/>
  <c r="AS221" i="2"/>
  <c r="AR221" i="2"/>
  <c r="AQ221" i="2"/>
  <c r="AS220" i="2"/>
  <c r="AR220" i="2"/>
  <c r="AQ220" i="2"/>
  <c r="AS219" i="2"/>
  <c r="AR219" i="2"/>
  <c r="AQ219" i="2"/>
  <c r="AS218" i="2"/>
  <c r="AR218" i="2"/>
  <c r="AQ218" i="2"/>
  <c r="AS217" i="2"/>
  <c r="AR217" i="2"/>
  <c r="AQ217" i="2"/>
  <c r="AS216" i="2"/>
  <c r="AR216" i="2"/>
  <c r="AQ216" i="2"/>
  <c r="AS215" i="2"/>
  <c r="AR215" i="2"/>
  <c r="AQ215" i="2"/>
  <c r="AS214" i="2"/>
  <c r="AR214" i="2"/>
  <c r="AQ214" i="2"/>
  <c r="AS213" i="2"/>
  <c r="AR213" i="2"/>
  <c r="AQ213" i="2"/>
  <c r="AS212" i="2"/>
  <c r="AR212" i="2"/>
  <c r="AQ212" i="2"/>
  <c r="AS211" i="2"/>
  <c r="AR211" i="2"/>
  <c r="AQ211" i="2"/>
  <c r="AS210" i="2"/>
  <c r="AR210" i="2"/>
  <c r="AQ210" i="2"/>
  <c r="AS209" i="2"/>
  <c r="AR209" i="2"/>
  <c r="AQ209" i="2"/>
  <c r="AS208" i="2"/>
  <c r="AR208" i="2"/>
  <c r="AQ208" i="2"/>
  <c r="AS207" i="2"/>
  <c r="AR207" i="2"/>
  <c r="AQ207" i="2"/>
  <c r="AS206" i="2"/>
  <c r="AR206" i="2"/>
  <c r="AQ206" i="2"/>
  <c r="AS205" i="2"/>
  <c r="AR205" i="2"/>
  <c r="AQ205" i="2"/>
  <c r="AS204" i="2"/>
  <c r="AR204" i="2"/>
  <c r="AQ204" i="2"/>
  <c r="AS203" i="2"/>
  <c r="AR203" i="2"/>
  <c r="AQ203" i="2"/>
  <c r="AS202" i="2"/>
  <c r="AR202" i="2"/>
  <c r="AQ202" i="2"/>
  <c r="AS201" i="2"/>
  <c r="AR201" i="2"/>
  <c r="AQ201" i="2"/>
  <c r="AS200" i="2"/>
  <c r="AR200" i="2"/>
  <c r="AS199" i="2"/>
  <c r="AR199" i="2"/>
  <c r="AQ199" i="2"/>
  <c r="AS198" i="2"/>
  <c r="AR198" i="2"/>
  <c r="AQ198" i="2"/>
  <c r="AS197" i="2"/>
  <c r="AR197" i="2"/>
  <c r="AQ197" i="2"/>
  <c r="AS196" i="2"/>
  <c r="AR196" i="2"/>
  <c r="AQ196" i="2"/>
  <c r="AS26" i="2"/>
  <c r="AR26" i="2"/>
  <c r="AQ26" i="2"/>
  <c r="AS25" i="2"/>
  <c r="AR25" i="2"/>
  <c r="AQ25" i="2"/>
  <c r="AS24" i="2"/>
  <c r="AR24" i="2"/>
  <c r="AQ24" i="2"/>
  <c r="AS23" i="2"/>
  <c r="AR23" i="2"/>
  <c r="AQ23" i="2"/>
  <c r="AS22" i="2"/>
  <c r="AR22" i="2"/>
  <c r="AQ22" i="2"/>
  <c r="AS21" i="2"/>
  <c r="AR21" i="2"/>
  <c r="AQ21" i="2"/>
  <c r="AS20" i="2"/>
  <c r="AR20" i="2"/>
  <c r="AQ20" i="2"/>
  <c r="AS19" i="2"/>
  <c r="AR19" i="2"/>
  <c r="AQ19" i="2"/>
  <c r="AS18" i="2"/>
  <c r="AR18" i="2"/>
  <c r="AQ18" i="2"/>
  <c r="AS17" i="2"/>
  <c r="AR17" i="2"/>
  <c r="AQ17" i="2"/>
  <c r="AS16" i="2"/>
  <c r="AR16" i="2"/>
  <c r="AQ16" i="2"/>
  <c r="AS15" i="2"/>
  <c r="AR15" i="2"/>
  <c r="AQ15" i="2"/>
  <c r="AS14" i="2"/>
  <c r="AR14" i="2"/>
  <c r="AQ14" i="2"/>
  <c r="AS13" i="2"/>
  <c r="AR13" i="2"/>
  <c r="AQ13" i="2"/>
  <c r="AS12" i="2"/>
  <c r="AR12" i="2"/>
  <c r="AQ12" i="2"/>
  <c r="AS11" i="2"/>
  <c r="AR11" i="2"/>
  <c r="AQ11" i="2"/>
  <c r="AS10" i="2"/>
  <c r="AR10" i="2"/>
  <c r="AQ10" i="2"/>
  <c r="AS9" i="2"/>
  <c r="AR9" i="2"/>
  <c r="AQ9" i="2"/>
  <c r="AS69" i="1"/>
  <c r="AR69" i="1"/>
  <c r="AQ69" i="1"/>
  <c r="AS68" i="1"/>
  <c r="AR68" i="1"/>
  <c r="AQ68" i="1"/>
  <c r="AS67" i="1"/>
  <c r="AR67" i="1"/>
  <c r="AQ67" i="1"/>
  <c r="AS66" i="1"/>
  <c r="AR66" i="1"/>
  <c r="AQ66" i="1"/>
  <c r="AS65" i="1"/>
  <c r="AR65" i="1"/>
  <c r="AQ65" i="1"/>
  <c r="AS64" i="1"/>
  <c r="AR64" i="1"/>
  <c r="AQ64" i="1"/>
  <c r="AS63" i="1"/>
  <c r="AR63" i="1"/>
  <c r="AQ63" i="1"/>
  <c r="AS62" i="1"/>
  <c r="AR62" i="1"/>
  <c r="AQ62" i="1"/>
  <c r="AS61" i="1"/>
  <c r="AR61" i="1"/>
  <c r="AQ61" i="1"/>
  <c r="AS60" i="1"/>
  <c r="AR60" i="1"/>
  <c r="AQ60" i="1"/>
  <c r="AS59" i="1"/>
  <c r="AR59" i="1"/>
  <c r="AQ59" i="1"/>
  <c r="AS58" i="1"/>
  <c r="AR58" i="1"/>
  <c r="AQ58" i="1"/>
  <c r="AS57" i="1"/>
  <c r="AR57" i="1"/>
  <c r="AQ57" i="1"/>
  <c r="AS56" i="1"/>
  <c r="AR56" i="1"/>
  <c r="AQ56" i="1"/>
  <c r="AS55" i="1"/>
  <c r="AR55" i="1"/>
  <c r="AQ55" i="1"/>
  <c r="AS54" i="1"/>
  <c r="AR54" i="1"/>
  <c r="AQ54" i="1"/>
  <c r="AS53" i="1"/>
  <c r="AR53" i="1"/>
  <c r="AQ53" i="1"/>
  <c r="AS52" i="1"/>
  <c r="AR52" i="1"/>
  <c r="AQ52" i="1"/>
  <c r="AS51" i="1"/>
  <c r="AR51" i="1"/>
  <c r="AQ51" i="1"/>
  <c r="AS50" i="1"/>
  <c r="AR50" i="1"/>
  <c r="AQ50" i="1"/>
  <c r="AS49" i="1"/>
  <c r="AR49" i="1"/>
  <c r="AQ49" i="1"/>
  <c r="AS48" i="1"/>
  <c r="AR48" i="1"/>
  <c r="AQ48" i="1"/>
  <c r="AS47" i="1"/>
  <c r="AR47" i="1"/>
  <c r="AQ47" i="1"/>
  <c r="AS46" i="1"/>
  <c r="AR46" i="1"/>
  <c r="AQ46" i="1"/>
  <c r="AS45" i="1"/>
  <c r="AR45" i="1"/>
  <c r="AQ45" i="1"/>
  <c r="AS44" i="1"/>
  <c r="AR44" i="1"/>
  <c r="AQ44" i="1"/>
  <c r="AS43" i="1"/>
  <c r="AR43" i="1"/>
  <c r="AQ43" i="1"/>
  <c r="AS42" i="1"/>
  <c r="AR42" i="1"/>
  <c r="AQ42" i="1"/>
  <c r="AS41" i="1"/>
  <c r="AR41" i="1"/>
  <c r="AQ41" i="1"/>
  <c r="AS40" i="1"/>
  <c r="AR40" i="1"/>
  <c r="AQ40" i="1"/>
  <c r="AS39" i="1"/>
  <c r="AR39" i="1"/>
  <c r="AQ39" i="1"/>
  <c r="AS38" i="1"/>
  <c r="AR38" i="1"/>
  <c r="AQ38" i="1"/>
  <c r="AS37" i="1"/>
  <c r="AR37" i="1"/>
  <c r="AQ37" i="1"/>
  <c r="AS36" i="1"/>
  <c r="AR36" i="1"/>
  <c r="AQ36" i="1"/>
  <c r="AS35" i="1"/>
  <c r="AR35" i="1"/>
  <c r="AS34" i="1"/>
  <c r="AR34" i="1"/>
  <c r="AQ34" i="1"/>
  <c r="AS33" i="1"/>
  <c r="AR33" i="1"/>
  <c r="AQ33" i="1"/>
  <c r="AS32" i="1"/>
  <c r="AR32" i="1"/>
  <c r="AQ32" i="1"/>
  <c r="AS31" i="1"/>
  <c r="AR31" i="1"/>
  <c r="AQ31" i="1"/>
  <c r="AS30" i="1"/>
  <c r="AR30" i="1"/>
  <c r="AQ30" i="1"/>
  <c r="AS29" i="1"/>
  <c r="AR29" i="1"/>
  <c r="AQ29" i="1"/>
  <c r="AS28" i="1"/>
  <c r="AR28" i="1"/>
  <c r="AQ28" i="1"/>
  <c r="AS27" i="1"/>
  <c r="AR27" i="1"/>
  <c r="AQ27" i="1"/>
  <c r="AS26" i="1"/>
  <c r="AR26" i="1"/>
  <c r="AQ26" i="1"/>
  <c r="AS25" i="1"/>
  <c r="AR25" i="1"/>
  <c r="AQ25" i="1"/>
  <c r="AS24" i="1"/>
  <c r="AR24" i="1"/>
  <c r="AQ24" i="1"/>
  <c r="AS23" i="1"/>
  <c r="AR23" i="1"/>
  <c r="AQ23" i="1"/>
  <c r="AS22" i="1"/>
  <c r="AR22" i="1"/>
  <c r="AQ22" i="1"/>
  <c r="AS21" i="1"/>
  <c r="AR21" i="1"/>
  <c r="AQ21" i="1"/>
  <c r="AS20" i="1"/>
  <c r="AR20" i="1"/>
  <c r="AQ20" i="1"/>
  <c r="AS19" i="1"/>
  <c r="AR19" i="1"/>
  <c r="AQ19" i="1"/>
  <c r="AS18" i="1"/>
  <c r="AR18" i="1"/>
  <c r="AQ18" i="1"/>
  <c r="AS17" i="1"/>
  <c r="AR17" i="1"/>
  <c r="AQ17" i="1"/>
  <c r="AS16" i="1"/>
  <c r="AR16" i="1"/>
  <c r="AQ16" i="1"/>
  <c r="AS15" i="1"/>
  <c r="AR15" i="1"/>
  <c r="AQ15" i="1"/>
  <c r="AS14" i="1"/>
  <c r="AR14" i="1"/>
  <c r="AQ14" i="1"/>
  <c r="AS13" i="1"/>
  <c r="AR13" i="1"/>
  <c r="AQ13" i="1"/>
  <c r="AS12" i="1"/>
  <c r="AR12" i="1"/>
  <c r="AQ12" i="1"/>
  <c r="AS11" i="1"/>
  <c r="AR11" i="1"/>
  <c r="AQ11" i="1"/>
  <c r="AS10" i="1"/>
  <c r="AR10" i="1"/>
  <c r="AQ10" i="1"/>
  <c r="AS9" i="1"/>
  <c r="AR9" i="1"/>
  <c r="AQ9" i="1"/>
  <c r="S34" i="12" l="1"/>
  <c r="S35" i="12"/>
  <c r="S36" i="12" s="1"/>
  <c r="S37" i="12" s="1"/>
  <c r="S38" i="12" s="1"/>
  <c r="S39" i="12" s="1"/>
  <c r="S40" i="12" s="1"/>
  <c r="S41" i="12" s="1"/>
</calcChain>
</file>

<file path=xl/comments1.xml><?xml version="1.0" encoding="utf-8"?>
<comments xmlns="http://schemas.openxmlformats.org/spreadsheetml/2006/main">
  <authors>
    <author/>
  </authors>
  <commentList>
    <comment ref="F6" authorId="0" shapeId="0">
      <text>
        <r>
          <rPr>
            <sz val="10"/>
            <color rgb="FF000000"/>
            <rFont val="Arial"/>
          </rPr>
          <t>======
ID#AAAAKO24MwQ
csarmiento    (2020-09-09 13:29:30)
Dato personal: Es cualquier pieza de información vinculada a una o varias personas
determinadas o determinables o que puedan asociarse con una persona natural o jurídica.  Los datos personales pueden ser públicos, semiprivados o privados;</t>
        </r>
      </text>
    </comment>
    <comment ref="O6" authorId="0" shapeId="0">
      <text>
        <r>
          <rPr>
            <sz val="10"/>
            <color rgb="FF000000"/>
            <rFont val="Arial"/>
          </rPr>
          <t>======
ID#AAAAKO2SAOI
Autor    (2020-09-09 13:29:30)
Identifica la forma, tamaño o modo en la que se presenta la información o se permite su visualización o consulta, tales como: hoja de cálculo, imagen, audio, video, documento de texto, etc.</t>
        </r>
      </text>
    </comment>
    <comment ref="Q6" authorId="0" shapeId="0">
      <text>
        <r>
          <rPr>
            <sz val="10"/>
            <color rgb="FF000000"/>
            <rFont val="Arial"/>
          </rPr>
          <t>======
ID#AAAAKO2SAOo
Autor    (2020-09-09 13:29:30)
Identifica la forma, tamaño o modo en la que se presenta la información o se permite su visualización o consulta, tales como: hoja de cálculo, imagen, audio, video, documento de texto, etc.</t>
        </r>
      </text>
    </comment>
    <comment ref="R6" authorId="0" shapeId="0">
      <text>
        <r>
          <rPr>
            <sz val="10"/>
            <color rgb="FF000000"/>
            <rFont val="Arial"/>
          </rPr>
          <t>======
ID#AAAAKO24Mv0
Autor    (2020-09-09 13:29:30)
Indica donde se encuentra publicado o donde se puede consultar ó solicitar la información.  Ejemplo: Archivo de gestión, enlace interno, SECOP, etc.</t>
        </r>
      </text>
    </comment>
    <comment ref="S6" authorId="0" shapeId="0">
      <text>
        <r>
          <rPr>
            <sz val="10"/>
            <color rgb="FF000000"/>
            <rFont val="Arial"/>
          </rPr>
          <t>======
ID#AAAAKO2SAOQ
Autor    (2020-09-09 13:29:30)
Periodicidad con que se actualiza la información, de acuerdo a su naturaleza y a la normativa aplicable. Ejm: Mensual, bimestral, etc.</t>
        </r>
      </text>
    </comment>
    <comment ref="T6" authorId="0" shapeId="0">
      <text>
        <r>
          <rPr>
            <sz val="10"/>
            <color rgb="FF000000"/>
            <rFont val="Arial"/>
          </rPr>
          <t>======
ID#AAAAKO2SAOg
Autor    (2020-09-09 13:29:30)
Escriba la Norma Constitucional, artículo, inciso o parágrago.</t>
        </r>
      </text>
    </comment>
    <comment ref="C7" authorId="0" shapeId="0">
      <text>
        <r>
          <rPr>
            <sz val="10"/>
            <color rgb="FF000000"/>
            <rFont val="Arial"/>
          </rPr>
          <t>======
ID#AAAAKO24Mv4
Autor    (2020-09-09 13:29:30)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t>
        </r>
      </text>
    </comment>
    <comment ref="D7" authorId="0" shapeId="0">
      <text>
        <r>
          <rPr>
            <sz val="10"/>
            <color rgb="FF000000"/>
            <rFont val="Arial"/>
          </rPr>
          <t>======
ID#AAAAKO24MwI
Autor    (2020-09-09 13:29:30)
Indica el código de la dependencia en la Tabla de retención documental.</t>
        </r>
      </text>
    </comment>
    <comment ref="G7" authorId="0" shapeId="0">
      <text>
        <r>
          <rPr>
            <sz val="10"/>
            <color rgb="FF000000"/>
            <rFont val="Arial"/>
          </rPr>
          <t>======
ID#AAAAKO2SAOU
csarmiento    (2020-09-09 13:29:30)
Dato Público: Son públicos, entre otros, los datos contenidos en documentos públicos, sentencias judiciales debidamente ejecutoriadas que no estén sometidos a reserva y los relativos al estado civil de las personas;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Dato privado: Es el dato que por su naturaleza íntima o reservada sólo es relevante para el titular.</t>
        </r>
      </text>
    </comment>
    <comment ref="H7" authorId="0" shapeId="0">
      <text>
        <r>
          <rPr>
            <sz val="10"/>
            <color rgb="FF000000"/>
            <rFont val="Arial"/>
          </rPr>
          <t>======
ID#AAAAKO24Mwg
Autor    (2020-09-09 13:29:30)
Fisica
Describir el  sitio físico en donde se encuentra el activo, esto puede ser el nombre de una oficina, el nombre de un archivo, caja fuerte, escritorio, A-Z, etc. 
Electronica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I7" authorId="0" shapeId="0">
      <text>
        <r>
          <rPr>
            <sz val="10"/>
            <color rgb="FF000000"/>
            <rFont val="Arial"/>
          </rPr>
          <t>======
ID#AAAAKO2SAOM
Autor    (2020-09-09 13:29:30)
Hace referencia a la serie en la Tabla de Retención Documental
Registrar el nombre asignado en la tabla de retención documental para la serie. En caso de no contar con una clasificación documental, en este campo se registra la expresión “sin establecer”.</t>
        </r>
      </text>
    </comment>
    <comment ref="J7" authorId="0" shapeId="0">
      <text>
        <r>
          <rPr>
            <sz val="10"/>
            <color rgb="FF000000"/>
            <rFont val="Arial"/>
          </rPr>
          <t>======
ID#AAAAKO2SAOA
Autor    (2020-09-09 13:29:30)
Indica la subserie en la Tabla de Retención Documental</t>
        </r>
      </text>
    </comment>
    <comment ref="K7" authorId="0" shapeId="0">
      <text>
        <r>
          <rPr>
            <sz val="10"/>
            <color rgb="FF000000"/>
            <rFont val="Arial"/>
          </rPr>
          <t>======
ID#AAAAKO24Mwk
Autor    (2020-09-09 13:29:30)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t>
        </r>
      </text>
    </comment>
    <comment ref="L7" authorId="0" shapeId="0">
      <text>
        <r>
          <rPr>
            <sz val="10"/>
            <color rgb="FF000000"/>
            <rFont val="Arial"/>
          </rPr>
          <t>======
ID#AAAAKO24MwM
Autor    (2020-09-09 13:29:30)
Indicar la dependencia y el cargo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definir esta persona es necesario tener en cuenta la localización del
documento de archivo (registro).</t>
        </r>
      </text>
    </comment>
    <comment ref="N7" authorId="0" shapeId="0">
      <text>
        <r>
          <rPr>
            <sz val="10"/>
            <color rgb="FF000000"/>
            <rFont val="Arial"/>
          </rPr>
          <t>======
ID#AAAAKO24Mvc
Daniel Alejandro Ospina    (2020-09-09 13:29:30)
(L) Consulta.
(M) Modificación.
(B) Eliminación.
( C ) Creación</t>
        </r>
      </text>
    </comment>
    <comment ref="U7" authorId="0" shapeId="0">
      <text>
        <r>
          <rPr>
            <sz val="10"/>
            <color rgb="FF000000"/>
            <rFont val="Arial"/>
          </rPr>
          <t>======
ID#AAAAKO2SAOE
Gloria    (2020-09-09 13:29:30)
Impacto que tendría la pérdida de confidencialidad sobre el activo de información, es decir, que sea conocido por personas no autorizadas.</t>
        </r>
      </text>
    </comment>
    <comment ref="AB7" authorId="0" shapeId="0">
      <text>
        <r>
          <rPr>
            <sz val="10"/>
            <color rgb="FF000000"/>
            <rFont val="Arial"/>
          </rPr>
          <t>======
ID#AAAAKO2SAOk
Daniel Alejandro Ospina    (2020-09-09 13:29:30)
Impacto que tendría la pérdida de integridad, es decir, si la exactitud y estado completo de la información y métodos de procesamiento fueran alterados.</t>
        </r>
      </text>
    </comment>
    <comment ref="AI7" authorId="0" shapeId="0">
      <text>
        <r>
          <rPr>
            <sz val="10"/>
            <color rgb="FF000000"/>
            <rFont val="Arial"/>
          </rPr>
          <t>======
ID#AAAAKO24Mvg
Daniel Alejandro Ospina    (2020-09-09 13:29:30)
Impacto que tendría la pérdida de disponibilidad, es decir, si los usuarios autorizados no tuvieran acceso a los activos de  información en el momento que lo requieran.</t>
        </r>
      </text>
    </comment>
    <comment ref="U8" authorId="0" shapeId="0">
      <text>
        <r>
          <rPr>
            <sz val="10"/>
            <color rgb="FF000000"/>
            <rFont val="Arial"/>
          </rPr>
          <t>======
ID#AAAAKO24Mwc
NVargas    (2020-09-09 13:29:30)
Dueño o Propietario del Activo</t>
        </r>
      </text>
    </comment>
    <comment ref="V8" authorId="0" shapeId="0">
      <text>
        <r>
          <rPr>
            <sz val="10"/>
            <color rgb="FF000000"/>
            <rFont val="Arial"/>
          </rPr>
          <t>======
ID#AAAAKO24Mwo
NVargas    (2020-09-09 13:29:30)
Oficial de Seguridad de la Información</t>
        </r>
      </text>
    </comment>
    <comment ref="W8" authorId="0" shapeId="0">
      <text>
        <r>
          <rPr>
            <sz val="10"/>
            <color rgb="FF000000"/>
            <rFont val="Arial"/>
          </rPr>
          <t>======
ID#AAAAKO24MwA
NVargas    (2020-09-09 13:29:30)
Cordinador Jurídico</t>
        </r>
      </text>
    </comment>
    <comment ref="X8" authorId="0" shapeId="0">
      <text>
        <r>
          <rPr>
            <sz val="10"/>
            <color rgb="FF000000"/>
            <rFont val="Arial"/>
          </rPr>
          <t>======
ID#AAAAKO24MwE
NVargas    (2020-09-09 13:29:30)
Jefe Control Interno</t>
        </r>
      </text>
    </comment>
    <comment ref="Y8" authorId="0" shapeId="0">
      <text>
        <r>
          <rPr>
            <sz val="10"/>
            <color rgb="FF000000"/>
            <rFont val="Arial"/>
          </rPr>
          <t>======
ID#AAAAKO24Mvo
NVargas    (2020-09-09 13:29:30)
Sistemas</t>
        </r>
      </text>
    </comment>
    <comment ref="AB8" authorId="0" shapeId="0">
      <text>
        <r>
          <rPr>
            <sz val="10"/>
            <color rgb="FF000000"/>
            <rFont val="Arial"/>
          </rPr>
          <t>======
ID#AAAAKO24MwY
NVargas    (2020-09-09 13:29:30)
Dueño o Propietario del Activo</t>
        </r>
      </text>
    </comment>
    <comment ref="AC8" authorId="0" shapeId="0">
      <text>
        <r>
          <rPr>
            <sz val="10"/>
            <color rgb="FF000000"/>
            <rFont val="Arial"/>
          </rPr>
          <t>======
ID#AAAAKO24Mvs
NVargas    (2020-09-09 13:29:30)
Oficial de Seguridad de la Información</t>
        </r>
      </text>
    </comment>
    <comment ref="AD8" authorId="0" shapeId="0">
      <text>
        <r>
          <rPr>
            <sz val="10"/>
            <color rgb="FF000000"/>
            <rFont val="Arial"/>
          </rPr>
          <t>======
ID#AAAAKO24MwU
NVargas    (2020-09-09 13:29:30)
Cordinador Jurídico</t>
        </r>
      </text>
    </comment>
    <comment ref="AE8" authorId="0" shapeId="0">
      <text>
        <r>
          <rPr>
            <sz val="10"/>
            <color rgb="FF000000"/>
            <rFont val="Arial"/>
          </rPr>
          <t>======
ID#AAAAKO2SAOc
NVargas    (2020-09-09 13:29:30)
Jefe Control Interno</t>
        </r>
      </text>
    </comment>
    <comment ref="AF8" authorId="0" shapeId="0">
      <text>
        <r>
          <rPr>
            <sz val="10"/>
            <color rgb="FF000000"/>
            <rFont val="Arial"/>
          </rPr>
          <t>======
ID#AAAAKO24Mvk
NVargas    (2020-09-09 13:29:30)
Sistemas</t>
        </r>
      </text>
    </comment>
    <comment ref="AI8" authorId="0" shapeId="0">
      <text>
        <r>
          <rPr>
            <sz val="10"/>
            <color rgb="FF000000"/>
            <rFont val="Arial"/>
          </rPr>
          <t>======
ID#AAAAKO24Mv8
NVargas    (2020-09-09 13:29:30)
Dueño o Propietario del Activo</t>
        </r>
      </text>
    </comment>
    <comment ref="AJ8" authorId="0" shapeId="0">
      <text>
        <r>
          <rPr>
            <sz val="10"/>
            <color rgb="FF000000"/>
            <rFont val="Arial"/>
          </rPr>
          <t>======
ID#AAAAKO2SAOY
NVargas    (2020-09-09 13:29:30)
Oficial de Seguridad de la Información</t>
        </r>
      </text>
    </comment>
    <comment ref="AK8" authorId="0" shapeId="0">
      <text>
        <r>
          <rPr>
            <sz val="10"/>
            <color rgb="FF000000"/>
            <rFont val="Arial"/>
          </rPr>
          <t>======
ID#AAAAKO24Mvw
NVargas    (2020-09-09 13:29:30)
Cordinador Jurídico</t>
        </r>
      </text>
    </comment>
    <comment ref="AL8" authorId="0" shapeId="0">
      <text>
        <r>
          <rPr>
            <sz val="10"/>
            <color rgb="FF000000"/>
            <rFont val="Arial"/>
          </rPr>
          <t>======
ID#AAAAKO2SAN4
NVargas    (2020-09-09 13:29:30)
Jefe Control Interno</t>
        </r>
      </text>
    </comment>
  </commentList>
  <extLst>
    <ext xmlns:r="http://schemas.openxmlformats.org/officeDocument/2006/relationships" uri="GoogleSheetsCustomDataVersion1">
      <go:sheetsCustomData xmlns:go="http://customooxmlschemas.google.com/" r:id="rId1" roundtripDataSignature="AMtx7mid2Rj1d4/vKIirEyzUQuIuFc+ZhQ=="/>
    </ext>
  </extLst>
</comments>
</file>

<file path=xl/sharedStrings.xml><?xml version="1.0" encoding="utf-8"?>
<sst xmlns="http://schemas.openxmlformats.org/spreadsheetml/2006/main" count="14911" uniqueCount="1806">
  <si>
    <t>FORMATO PARA EL INVENTARIO Y CLASIFICACIÓN DE ACTIVOS DE INFORMACIÓN</t>
  </si>
  <si>
    <t>CÓDIGO: AGRI-SI-FT-038</t>
  </si>
  <si>
    <t>VERSIÓN: 4</t>
  </si>
  <si>
    <t>FECHA DE APROBACIÓN: 08/09/2020</t>
  </si>
  <si>
    <t>RESPONSABLE: SISTEMAS</t>
  </si>
  <si>
    <t>ALTO</t>
  </si>
  <si>
    <t>INFORMACIÓN ACTIVO</t>
  </si>
  <si>
    <t>DATOS PERSONALES</t>
  </si>
  <si>
    <t>UBICACIÓN</t>
  </si>
  <si>
    <t>PROPIEDAD</t>
  </si>
  <si>
    <t>ACCESO</t>
  </si>
  <si>
    <t>Medio de presentación o soporte</t>
  </si>
  <si>
    <t>Información publicada o disponible</t>
  </si>
  <si>
    <t>Lugar de consulta</t>
  </si>
  <si>
    <t>Frecuencia de actualización</t>
  </si>
  <si>
    <t>Normatividad que aplica</t>
  </si>
  <si>
    <t>ATRIBUTOS</t>
  </si>
  <si>
    <t>VALOR TOTAL DEL ACTIVO</t>
  </si>
  <si>
    <t>BAJO</t>
  </si>
  <si>
    <t>ID Activo</t>
  </si>
  <si>
    <t>Nombre del Activo</t>
  </si>
  <si>
    <t>Descripción/finalidad del activo de información</t>
  </si>
  <si>
    <t>Área</t>
  </si>
  <si>
    <t>Tipo de Activo</t>
  </si>
  <si>
    <t>Personal
(S/N)</t>
  </si>
  <si>
    <t>Tipo de Dato</t>
  </si>
  <si>
    <t>Electrónico/Físico</t>
  </si>
  <si>
    <t>Serie</t>
  </si>
  <si>
    <t>Subserie</t>
  </si>
  <si>
    <t>Area responsable (Propietario)</t>
  </si>
  <si>
    <t>Custodio técnico</t>
  </si>
  <si>
    <t>Usuarios</t>
  </si>
  <si>
    <t>Derechos de Acceso</t>
  </si>
  <si>
    <t>Idioma</t>
  </si>
  <si>
    <t>CONFIDENCIALIDAD</t>
  </si>
  <si>
    <t>VALORACIÓN EN CONFIDENCIALIDAD</t>
  </si>
  <si>
    <t>INTEGRIDAD</t>
  </si>
  <si>
    <t>VALORACIÓN EN INTEGRIDAD</t>
  </si>
  <si>
    <t>DISPONIBILIDAD</t>
  </si>
  <si>
    <t>VALORACIÓN EN DISPONIBILIDAD</t>
  </si>
  <si>
    <t>SUMA CONFIDENCIALIDAD</t>
  </si>
  <si>
    <t>SUMA INTEGRIDAD</t>
  </si>
  <si>
    <t>SUMA DISPONIBILIDAD</t>
  </si>
  <si>
    <t>NO APLICA</t>
  </si>
  <si>
    <t>D</t>
  </si>
  <si>
    <t>OSI</t>
  </si>
  <si>
    <t>LE</t>
  </si>
  <si>
    <t>CI</t>
  </si>
  <si>
    <t>SIS</t>
  </si>
  <si>
    <t>Justificación</t>
  </si>
  <si>
    <t>Personal</t>
  </si>
  <si>
    <t>Recurso</t>
  </si>
  <si>
    <t>Peso Calificación</t>
  </si>
  <si>
    <t>Información</t>
  </si>
  <si>
    <t>Si</t>
  </si>
  <si>
    <t>Privado</t>
  </si>
  <si>
    <t>Software</t>
  </si>
  <si>
    <t>No</t>
  </si>
  <si>
    <t>Semiprivado</t>
  </si>
  <si>
    <t>Hardware</t>
  </si>
  <si>
    <t>Público</t>
  </si>
  <si>
    <t>Servicio</t>
  </si>
  <si>
    <t>N/A</t>
  </si>
  <si>
    <t>Recurso Humano</t>
  </si>
  <si>
    <t>NOTIFICACIÓN DE LA DEMANDA</t>
  </si>
  <si>
    <t>DOCUMENTO MEDIANTE EL CUAL EL JUZGADO, TRIBUNAL O ALTA CORTE, NOTIFICA A CANAL CAPITAL SOBRE LA ACCIÓN.</t>
  </si>
  <si>
    <t>ACCIONES CONSTITUCIONALES</t>
  </si>
  <si>
    <t>ACCION DE TUTELA</t>
  </si>
  <si>
    <t>SECRETARIA GENERAL - GRUPO DE TRABAJO JURIDICO</t>
  </si>
  <si>
    <t>DOCUMENTO FISICO</t>
  </si>
  <si>
    <t>ESPAÑOL</t>
  </si>
  <si>
    <t>Archivo de Gestión / Archivo Central</t>
  </si>
  <si>
    <t>CONTESTACIÓN DE LA DEMANDA</t>
  </si>
  <si>
    <t>DOCUMENTO MEDIANTE EL CUAL CANAL CAPITAL A TRAVÉS DEL GRUPO DE TRABAJO JURÍDICO DA CONTESTACIÓN A LA DEMANDA INTERPUESTA POR UN TERCERO EN SU CONTRA.</t>
  </si>
  <si>
    <t>FALLLOS DE INSTANCIA</t>
  </si>
  <si>
    <t>DOCUMENTOS QUE CONTIENEN LA DECISIÓN JUDICIAL FRENTE A UN CONFLICTO ESPECÍFICO, DURTANTE EL TRANSCURSO DE UN DETERMINADO PROCESO.</t>
  </si>
  <si>
    <t>FALLO DEFINITIVO</t>
  </si>
  <si>
    <t>DOCUMENTO QUE CONTIENEN LA DECISIÓN JUDICIAL DEFINITIVA FRENTE A UN CONFLICTO ESPECÍFICO.</t>
  </si>
  <si>
    <t xml:space="preserve">MEMORANDO DE INFORMACIÓN SOBRE VALOR A PAGAR </t>
  </si>
  <si>
    <t>DOCUMENTO MEDIANTE EL CUAL SE INFORMA A LA SUBDIRECCIÓN FINANCIERA EL VALOR A PAGAR POR LA ENTIDAD SEGÚN LO RESUELTO EN EL FALLO DEFINITIVO.</t>
  </si>
  <si>
    <t>SOPORTES DEL PAGO EFECTUADO</t>
  </si>
  <si>
    <t>DOCUMENTOS QUE EVIDENCIAN LOS PAGOS EFECTUADOS EN CUMPLIMIENTO DE LA DECISIÓN JUDICIAL.</t>
  </si>
  <si>
    <t>ACTA DE COMITÉ DE DEFENSA JUDICIAL Y CONCILIACIÓN</t>
  </si>
  <si>
    <t>DOCUMENTO QUE CONTIENE LAS DECISIONES TOMADAS EN LAS RESPECTIVAS SESONES DEL COMITÉ DE DEFENSA JUDICIAL Y CONCILIACIÓN.</t>
  </si>
  <si>
    <t>ACTAS</t>
  </si>
  <si>
    <t>ACTA DE COMITE DE CONTRATACION</t>
  </si>
  <si>
    <t>CONVOCATORIA</t>
  </si>
  <si>
    <t xml:space="preserve">ACTA DE REUNION </t>
  </si>
  <si>
    <t>SOPORTES</t>
  </si>
  <si>
    <t>Acta de comité de defensa judicial y conciliación</t>
  </si>
  <si>
    <t>ACTA DE REUNION</t>
  </si>
  <si>
    <t xml:space="preserve">INFORME </t>
  </si>
  <si>
    <t>CONVENIENCIA Y OPORTUNIDAD PARA LA ADQUISICIÓN DE BIENES Y SERVICIOS Y JUSTIFICACIÓN DE LA NECESIDAD</t>
  </si>
  <si>
    <t>DOCUMENTO QUE REFLEJA LA NECESIDAD DE LA ENTIDAD PARA CELEBRAR LA CONTRATACIÓN PRETENDIDA, ASÍ COMO LOS REQUISITOS Y OBLIGACIONES QUE DEBEN CUMPLIR LAS PARTES.</t>
  </si>
  <si>
    <t>CONTRATOS</t>
  </si>
  <si>
    <t>Contrato / Convenios Interadministrativo</t>
  </si>
  <si>
    <t>CERTIFICADO DE DISPONIBILIDAD PRESUPUESTAL</t>
  </si>
  <si>
    <t>DOCUMENTO QUE PERMITE DAR CERTEZA SOBRE LA EXISTENCIA DE UN RECURSO DISPONIBLE PARA ASUMIR UN COMPROMISO.
EL CERTIFICADO DE DISPONIBILIDAD PRESUPUESTAL ES UN DOCUMENTO DE GESTIÓN FINANCIERA Y PRESUPUESTAL QUE PERMITE DAR CERTEZA SOBRE LA EXISTENCIA DE UNA APROPIACIÓN DISPONIBLE Y LIBRE DE AFECTACIÓN PARA LA ASUNCIÓN DE UN COMPROMISO, DE ELLO, DEVIENE DEL VALOR QUE LA LEY LE HA OTORGADO, AL SEÑALAR QUE CUALQUIER ACTO ADMINISTRATIVO QUE COMPROMETA APROPIACIONES PRESUPUESTALES DEBERÁ CONTAR CON CERTIFICADOS DE DISPONIBILIDAD PRESUPUESTAL PREVIOS Y CUALQUIER COMPROMISO QUE SE ADQUIERA CON VIOLACIÓN DE ESA OBLIGACIÓN, GENERARÁ RESPONSABILIDAD, DISCIPLINARIA, FISCAL Y PENAL.
EL CERTIFICADO DE DISPONIBILIDAD PRESUPUESTAL NO SE CONSTITUYE EN UN REQUISITO ESENCIAL PARA LA ASUNCIÓN DE UN COMPROMISO PRESUPUESTAL, COMO QUIERA, QUE ES EL REGISTRO PRESUPUESTAL EL REQUISITO QUE SEGÚN LA LEY SE CONSTITUYE EN ELEMENTO INDISPENSABLE PARA SU PERFECCIONAMIENTO.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</si>
  <si>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CERTIFICADO DE REGISTRO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</si>
  <si>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
ESTE REGISTRO TAMBIÉN SE REFLEJA EN EL EXPEDIENTE CONTRACTUAL TODA VEZ QUE CUMPLE UNA NATURALEZA DISTINTA QUE EN EL ÁREA FINANCIERA, QUE NO ES OTRA QUE CONSTITUIR PRUEBA DE CUMPLIMIENTO DE OBLIGACIONES Y/O GARANTIZAR DERECHOS DE LAS PARTES DENTRO DE UNA POSIBLE ACCIÓN CONTRACTUAL.</t>
  </si>
  <si>
    <t xml:space="preserve">PROPUESTA DE ACUERDO DE COLABORACION </t>
  </si>
  <si>
    <t>DOCUMENTO DE IDENTIDAD</t>
  </si>
  <si>
    <t>DOCUMENTO QUE PERMITE LA IDENTIFICACIÓN DEL REPRESENTANTE LEGAL DE LA ONTRA ENTIDAD CONTRATISTA.</t>
  </si>
  <si>
    <t>GARANTÍAS O PÓLIZAS</t>
  </si>
  <si>
    <t>DOCUMENTO MEDIANTE EL CUAL EL CONTRATISTA AMPARA EL CUMPLIMIENTO DEL SERVICIO Y/O LA CALIDAD DE LOS PRODUCTOS QUE OFRECE, ENTRE OTROS AMPAROS QUE SON REQUERIDOS POR NORMAS.</t>
  </si>
  <si>
    <t>ACTA DE INICIO</t>
  </si>
  <si>
    <t>DOCUMENTO QUE REFLEJA LA FECHA DE INCIO DE LAS ACTIVIDADES POR PARTE DEL CONTRATISTA Y DE CANAL CAPITAL. DETERMINA EL INICIO DE LA RESPONSABILIDAD CIVIL, PENAL, DISCIPLINARIA Y FISCAL DE LAS PARTES.</t>
  </si>
  <si>
    <t>INFORME SUPERVISOR</t>
  </si>
  <si>
    <t>DOCUMENTO QUE DETALLA CADA UNA DE LAS ACTIVIDADES DESARROLLADAS EN CUMPLIMIENTO DE LAS OBLIGACIONES CONTRACTUALES ASUMIDAS POR LAS PARTES.</t>
  </si>
  <si>
    <t>ACTA DE LIQUIDACIÓN  UNILATERAL</t>
  </si>
  <si>
    <t>DOCUMENTO QUE REFLEJA LA VOLUNTAD DE UNA DE LAS PARTES DE DAR POR TÉRMINADO EL CONTRATO SUSCRITO.</t>
  </si>
  <si>
    <t>ACTA DE LIQUIDACIÓN  POR MUTUO ACUERDO</t>
  </si>
  <si>
    <t>DOCUMENTO MEDIANTE EL CUAL LAS DOS PARTES DAN POR TERMINADO EL CONTRATO POR MUTUO ACUERDO</t>
  </si>
  <si>
    <t xml:space="preserve">CERTIFICADO DE CUMPLIMIENTO CON LOS APORTES AL SISTEMA DE SEGURIDAD SOCIAL INTEGRAL Y APORTES PARAFISCALES </t>
  </si>
  <si>
    <t>ES UN DOCUMENTO EMITIDO POR EL REVISOR FISCAL DE  LA PERSONA JURÍDICA FUTURA CONTRATISTA, MEDIANTE EL CUAL CERTIFICA QUE LA EMPRESA NO TIENE DEUDAS PARAFISCALES NI EN TEMAS DE SEGURIDAD SOCIAL DE SUS EMPLEADOS.</t>
  </si>
  <si>
    <t xml:space="preserve">SOLICITUD DE CONTRATACION </t>
  </si>
  <si>
    <t>Contrato por contratación directa</t>
  </si>
  <si>
    <t>CERTIFICACION DE RECURSOS HUMANOS</t>
  </si>
  <si>
    <t>ESTUDIOS PREVIOS</t>
  </si>
  <si>
    <t>PROPUESTA DE SERVICIO / CONTRATACION</t>
  </si>
  <si>
    <t>SOLICITUD DE DISPONIBILIDAD PRESUPUESTAL</t>
  </si>
  <si>
    <t>DOCUMENTO QUE PERMITE LA IDENTIFICACIÓN DEL FUTURO CONTRATISTA.</t>
  </si>
  <si>
    <t>LIBRETA MILITAR</t>
  </si>
  <si>
    <t xml:space="preserve">DOCUMENTO QUE EVIDENCIA LA SITUACIÓN MILITAR DEL CONTRATISTA </t>
  </si>
  <si>
    <t>HOJA DE VIDA SIDEAP</t>
  </si>
  <si>
    <t>DOCUMENTO ELABORAO EN EL FORMATO DEL SISTEMA DE INFORMACIÓN DISTRITAL DEL EMPLEO Y LA ADMINISTRACIÓN PÚBLICA (SIDEAP), EN EL CUAL EL CONTRATISTA DEBE RELACIONAR SUS DATOS DE UBICACIÓN, EXPERIENCIA ACADÉMICA Y LABORAL Y  DEBERÁ ACOMPAÑARSE DE: CONSTANCIAS DE EDUCACIÓN FORMAL, CONSTANCIAS DE CURSOS DE CAPACITACIÓN, CONSTANCIAS DE EXPERIENCIA LABORAL, ENTRE OTROS.</t>
  </si>
  <si>
    <t>SOPORTES ACADEMICOS</t>
  </si>
  <si>
    <t>SOPORTES LABORALES</t>
  </si>
  <si>
    <t>EXAMEN SALUD OCUPACIONAL</t>
  </si>
  <si>
    <t>FOTOCOPIA DEL CERTIFICADO DE PAGO Y/O AFILIACIÓN AL SISTEMA DE SEGURIDAD SOCIAL</t>
  </si>
  <si>
    <t>CERTIFICA EL PAGO O LA AFILIACIÓN AL SISTEMA GENERAL DE SEGURIDAD SOCIAL EN SALUD Y PENSIONES.</t>
  </si>
  <si>
    <t>REGISTRO ÚNICO TRIBUTARIO - RUT</t>
  </si>
  <si>
    <t>EL REGISTRO ÚNICO TRIBUTARIO -RUT- CONSTITUYE EL MECANISMO ÚNICO PARA IDENTIFICAR, UBICAR Y CLASIFICAR A LAS PERSONAS Y ENTIDADES QUE TENGAN LA CALIDAD DE CONTRIBUYENTES DECLARANTES DEL IMPUESTO DE RENTA Y NO CONTRIBUYENTES DECLARANTES DE INGRESOS Y PATRIMONIO, LOS RESPONSABLES DEL RÉGIMEN COMÚN, LOS PERTENECIENTES AL RÉGIMEN SIMPLIFICADO, LOS AGENTES RETENEDORES, LOS IMPORTADORES, EXPORTADORES Y DEMÁS USUARIOS ADUANEROS; Y LOS DEMÁS SUJETOS DE OBLIGACIONES ADMINISTRADAS POR LA DIRECCIÓN DE IMPUESTOS Y ADUANAS NACIONALES - DIAN.</t>
  </si>
  <si>
    <t>REGISTRO DE INFORMACIÓN TRIBUTARIA - RIT</t>
  </si>
  <si>
    <t>EL REGISTRO DE INFORMACIÓN TRIBUTARIA- RIT, ES EL MECANISMO DE IDENTIFICACIÓN, UBICACIÓN Y CLASIFICACIÓN DE LOS CONTRIBUYENTES DEL IMPUESTO DE INDUSTRIA Y COMERCIO, AVISOS Y TABLEROS.</t>
  </si>
  <si>
    <t>FOTOCOPIA DEL CERTIFICADO DE ANTECEDENTES DISCIPLINARIOS</t>
  </si>
  <si>
    <t>CONTIENE LAS ANOTACIONES DE LA PROVIDENCIAS EJECUTORIADAS EN LOS ÚLTIMOS CINCO (5) AÑOS, AÚN CUANDO SU DURACIÓN SEA INFERIOR A ESE PERÍODO, LAS AUTOMÁTICAS QUE SEÑALE LA LEY, Y EN TODO CASO, AQUELLAS QUE SE ENCUENTREN VIGENTES AL MOMENTO DE GENERARSE EL CERTIFICADO, AUNQUE HAYAN TRANSCURRIDO MÁS DE CINCO (5) AÑOS DESDE LA EJECUTORIA DEL FALLO, SI A ELLO HAY LUGAR.</t>
  </si>
  <si>
    <t>FOTOCOPIA DEL CERTIFICADO DE ANTECEDENTES FISCALES</t>
  </si>
  <si>
    <t>DOCUMENTO EMITIDO POR LA CONTRALORÍA GENERAL DE LA NACIÓN, MEDIANTE EL CUAL SE CERTIFICA LA INEXIXTENCIA DE ANTECEDENTES FISCALES POR PARTE DEL COLICITANTE.</t>
  </si>
  <si>
    <t>FOTOCOPIA DEL CERTIFICADO DE ANTECEDENTES PENALES</t>
  </si>
  <si>
    <t>ES UN DOCUMENTO  EMITIDO POR EL REGISTRO NACIONAL DE REINCIDENCIA MEDIANTE EL CUAL SE CERTIFICA LA INEXISTENCIA DE ANTECEDENTES PENALES DEL SOLICITANTE.</t>
  </si>
  <si>
    <t>CERTIFICADO DE IDONEIDAD</t>
  </si>
  <si>
    <t>CONSTANCIA DE VERIFICACION DE DATOS</t>
  </si>
  <si>
    <t>MINUTA DE CONTRATOS</t>
  </si>
  <si>
    <t>DOCUMENTO QUE REFLEJA LAS PARTES DEL CONTRATO, ASÍ COMO SUS  OBLIGACIONES Y DERECHOS. SE ESTABLECE EL TIPO DE CONTRATO QUE SE PRETENDE CELEBRAR.</t>
  </si>
  <si>
    <t>FOTOCOPIA DEL DOCUMENTO DE IDENTIDAD DEL REPRESENTANTE LEGAL</t>
  </si>
  <si>
    <t>DOCUMENTO QUE PERMITE LA IDENTIFICACIÓN DEL REPRESENTANTE LEGAL DE LA PERSONA JURÍDICA FUTURA CONTRATISTA.</t>
  </si>
  <si>
    <t>ACTA DE APROBACION DE POLIZA</t>
  </si>
  <si>
    <t>MEMORANDO DE NOTIFICACIÓN DE SUPERVISOR</t>
  </si>
  <si>
    <t>DOCUMENTO MEDIANTE EL CUAL SE NOTIFICA AL SUPERVISOR DEL CONTRATO SOBRE LA SUSCRIPCIÓN DEL MISMO, PARA QUE INICIE EL PROCESO DE SUSCRIPCIÓN DE ACTA DE INICIO.</t>
  </si>
  <si>
    <t>CERTIFICACION  DE AFILIACION  ARL</t>
  </si>
  <si>
    <t>ACTA DE CESION DE CONTRATO</t>
  </si>
  <si>
    <t>SOLICITUD DE ADICCION Y/O PRORROGA</t>
  </si>
  <si>
    <t>SOLICITUD DE OTROSI</t>
  </si>
  <si>
    <t>DOCUMENTO QUE REFLEJA LA VOLUNTAD DE LAS PARTES DE DAR POR TÉRMINADO EL CONTRATO SUSCRITO, DEBE ESTAR FIRMADA POR EL ORDENADOR DEL GASTO Y EL CONTRATISTA.</t>
  </si>
  <si>
    <t>SOLICITUD DE TERMINACION ANTICIPADA</t>
  </si>
  <si>
    <t xml:space="preserve">ACTA DE RECIBIDO DE SATISFACCION </t>
  </si>
  <si>
    <t xml:space="preserve">ESTUDIOS PREDIOS </t>
  </si>
  <si>
    <t>CONTRATO POR CONVOCATORIA PUBLICA</t>
  </si>
  <si>
    <t>RESOLUCIÓN DE APERTURA DEL PROCESO</t>
  </si>
  <si>
    <t xml:space="preserve">LA RESOLUCIÓN DE APERTURA ES EL DOCUMENTO MEDIANTE EL CUAL EL REPRESENTANTE LEGAL DE CANAL CAPITAL ORDENA DE MANERA MOTIVAVA LA APERTURA DEL PROCESO DE SELECCIÓN PARA QUE SE DESARROLLE A TRAVÉS DE CONCURSO PÚBLICO. ESTE DOCUMENTO DEBE CONTENER: 
1.- EL OBJETO DEL CONTRATO A REALIZAR.
2.- MODALIDAD DE SELECCIÓN.
3.- EL CRONOGRAMA DEL PROCESO, CON INDICACIÓN EXPRESA DE LAS FECHAS Y LUGARES EN QUE SE LLEVARÁN A CABO LAS AUDIENCIAS QUE CORRESPONDAN.
4.- EL LUGAR FÍSICO O ELECTRÓNICO EN QUE SE PUEDE CONSULTAR Y RETIRAR LOS TÉRMINOS DE REFERENCIA Y LOS ESTUDIOS Y DOCUMENTOS PREVIOS Y DEFINITIVOS, LOS CUALES ESTARÁN DISPONIBLES DESDE LA FECHA DE ACTO DE APERTURA.
5.- LA CONVOCATORIA PARA LAS VEEDURÍAS CIUDADANAS.
6.- EL CERTIFICADO DE DISPONIBILIDAD PRESUPUESTAL, EN CONCORDANCIA CON LAS NORMAS ORGÁNICAS CORRESPONDIENTES.
7.- LOS DEMÁS ASUNTOS QUE SE CONSIDEREN PERTINENTES DE ACUERDO CON LA NATURALEZA DEL MISMO Y SUS CONDICIONES PARTICULARES.  </t>
  </si>
  <si>
    <t>TÉRMINOS DE REFERENCIA</t>
  </si>
  <si>
    <t>CONJUNTO DE CLAÚSULAS MEDIANTE LAS CUALES SE REGULAN LOS DERECHOS Y OBLIGACIONES DE LAS PARTES DENTRO DEL PROCESO DE SELECCIÓN. DEFINIDOS LOS TÉRMINOS DE REFERENCIA DEFINITIVOS, SE REMITIRÁN A POR LO MENOS CINCO (5) INTERESADOS, SI LOS HUBIERE. EN ELLOS SE SEÑALARÁ: 
A.- LA DESCRIPCIÓN TÉCNICA DETALLADA Y COMPLETA DEL OBJETO A CONTRATAR, O LA FICHA TÉCNICA DEL BIEN O SERVICIO, SEGÚN SEA EL CASO.
B.- LOS FUNDAMENTOS DEL PROCESO DE SELECCIÓN, SU MODALIDAD, TÉRMINOS, PROCEDIMIENTOS, Y DE LAS DEMÁS REGLAS OBJETIVAS QUE GOBIERNAN LA PRESENTACIÓN DE LAS OFERTAS ASÍ COMO LA EVALUACIÓN Y PONDERACIÓN DE LAS MISMAS, Y A LA ADJUDICACIÓN DEL CONTRATO.
C.- LAS RAZONES Y CAUSAS QUE GENERARÍAN EL RECHAZO DE LAS PROPUESTAS O LA DECLARATORIA DE DESIERTO DEL PROCESO.
D.- LAS CONDICIONES DE CELEBRACIÓN DEL CONTRATO, PRESUPUESTO, FORMA DE PAGO, MECANISMOS DE COBERTURA DE RIESGO, Y DEMÁS ASUNTOS RELATIVOS AL MISMO.</t>
  </si>
  <si>
    <t>INVITACION AVISO DE CONVOCATORIA</t>
  </si>
  <si>
    <t>OBSERVACIONES A LOS TERMINOS DE REFERENCIA DE LA INVITACION</t>
  </si>
  <si>
    <t>RESPUESTA A LAS OBSERVACIONES ADENDAS</t>
  </si>
  <si>
    <t>ACTA DE  DE RECIBO DE OFERTAS</t>
  </si>
  <si>
    <t xml:space="preserve">PLANILLA DE REGISTRO DE ASISTENTES A LA ENTREGA DE LAS OFERTAS </t>
  </si>
  <si>
    <t>COTIZACIONES Y OFERTAS RECIBIDAS EN LA ETAPA PRECONTRACTUAL</t>
  </si>
  <si>
    <t>INFORME DE EVALUACIÓN DE OFERTAS</t>
  </si>
  <si>
    <t xml:space="preserve">SE TRATA DE UN DOCUMENTO QUE REFLEJA EL ANÁLISIS Y VERIFICACIÓN DE LOS REQUISITOS MÍNIMOS JURÍDICOS, FINANCIEROS Y TÉCNICOS HABILITANTES. EL INFORME EN EL CUAL CONSTA EL RESULTADO DE DICHA EVALUACIÓN, SE PONDRÁ A DISPOSICIÓN DE LOS INTERESADOS POR UN TÉRMINO DE TRES (3) DÍAS CALENDARIO, PARA QUE LOS PROPONENTES SE PRONUNCIEN SOBRE EL MISMO. </t>
  </si>
  <si>
    <t>OBSERVACIONES AL INFORME DE EVALUACION</t>
  </si>
  <si>
    <t>RESPUESTA AL INFORME DE EVALUACION</t>
  </si>
  <si>
    <t>RESPUESTA A LAS OBSERVACIONES</t>
  </si>
  <si>
    <t>RESOLUCION POR ADJUDICACION</t>
  </si>
  <si>
    <t>MEMORANDO DE DEVOLUCION DE COPIAS DE OFERTAS</t>
  </si>
  <si>
    <t>ACTA DE APROBACIÓN DE PÓLIZAS</t>
  </si>
  <si>
    <t xml:space="preserve">DOCUMENTO QUE REFLEJA LA DECISIÓN DE APROBACIÓN DE LA PÓLIZA POR PARTE DEL GRUPO DE TRABAJO JURÍDICO DE CANAL CAPITAL. SE CONSTATA QUE LOS AMPAROS SOLCITADOS DENTRO DEL PLIEGO SE ENCUNTREN EN LA PÓLIZA PRESENTADA POR EL CONTRATISTA. </t>
  </si>
  <si>
    <t xml:space="preserve">COMUNICACION SUPERVISOR </t>
  </si>
  <si>
    <t>ACTA DE RECIBO DE SATISFACCION</t>
  </si>
  <si>
    <t xml:space="preserve">ESTUDIOS PREVIOS </t>
  </si>
  <si>
    <t>CONTRATO POR INVITACION</t>
  </si>
  <si>
    <t xml:space="preserve">CONTRATO POR INVITACION </t>
  </si>
  <si>
    <t>RESOLUCION APERTURA DEL PROCESO</t>
  </si>
  <si>
    <t>TERMINOS DE REFERENCIA</t>
  </si>
  <si>
    <t>INVITACION AVISO CONVOCATORIA</t>
  </si>
  <si>
    <t>Observaciones a los términos de referencia de
la invitación</t>
  </si>
  <si>
    <t>Respuesta a las observaciones ADENDAS</t>
  </si>
  <si>
    <t>Acta de recibo de ofertas</t>
  </si>
  <si>
    <t>Planilla de registro de asistentes a la entrega de
ofertas</t>
  </si>
  <si>
    <t>Cotizaciones y ofertas recibidas en la etapa
precontractual</t>
  </si>
  <si>
    <t>Informe de evaluación de ofertas</t>
  </si>
  <si>
    <t>Observaciones al informe de evaluación</t>
  </si>
  <si>
    <t>Respuesta a las observaciones</t>
  </si>
  <si>
    <t>Resolución de adjudicación</t>
  </si>
  <si>
    <t>memorando de devolución de copias de ofertas</t>
  </si>
  <si>
    <t>Certificado de registro presupuestal</t>
  </si>
  <si>
    <t>Minuta de contrato</t>
  </si>
  <si>
    <t>Garantías o pólizas</t>
  </si>
  <si>
    <t>Acta de aprobación de pólizas</t>
  </si>
  <si>
    <t>Comunicación supervisor</t>
  </si>
  <si>
    <t>Acta de inicio (persona jurídica)</t>
  </si>
  <si>
    <t>Acta de recibo de satisfacción</t>
  </si>
  <si>
    <t>Informe supervisor</t>
  </si>
  <si>
    <t>Acta de liquidación por mutuo acuerdo</t>
  </si>
  <si>
    <t>RESOLUCION DE APERTURA DEL PROCESO</t>
  </si>
  <si>
    <t>PAGINA 8</t>
  </si>
  <si>
    <t xml:space="preserve">CONTRATO POR LICITACION PUBLICA </t>
  </si>
  <si>
    <t>CONTRATO POR LICITACION PUBLICA</t>
  </si>
  <si>
    <t>Pliego de condiciones o términos de referencia</t>
  </si>
  <si>
    <t>Acta de audiencia de aclaración de términos</t>
  </si>
  <si>
    <t>Cotizaciones y/o ofertas</t>
  </si>
  <si>
    <t>Acta de evaluación de las ofertas</t>
  </si>
  <si>
    <t>Acta de adjudicación</t>
  </si>
  <si>
    <t>Minuta de contratos</t>
  </si>
  <si>
    <t>Chequeo documentos</t>
  </si>
  <si>
    <t>Documentos recibidos</t>
  </si>
  <si>
    <t>Certificado de disponibilidad presupuestal</t>
  </si>
  <si>
    <t>Acta de inicio</t>
  </si>
  <si>
    <t>Acta de liquidación unilateral</t>
  </si>
  <si>
    <t>Acta de suspensión por mutuo acuerdo</t>
  </si>
  <si>
    <t>INFORME DE GESTION</t>
  </si>
  <si>
    <t>INFORMES</t>
  </si>
  <si>
    <t>MANUAL</t>
  </si>
  <si>
    <t xml:space="preserve">MANUALES </t>
  </si>
  <si>
    <t>MANUAL DE CONTRATACION, SUPERVICION E INTERVENTORIA</t>
  </si>
  <si>
    <t>NOTIFICACION DE LA DEMANDA</t>
  </si>
  <si>
    <t>PROCESOS JUDICIALES</t>
  </si>
  <si>
    <t>PROCESO CIVIL</t>
  </si>
  <si>
    <t>Contestación de la demanda</t>
  </si>
  <si>
    <t>fallos de instancia</t>
  </si>
  <si>
    <t>fallo definitivo</t>
  </si>
  <si>
    <t>Memorando</t>
  </si>
  <si>
    <t>Soporte del pago</t>
  </si>
  <si>
    <t>PROCESO LABORAL</t>
  </si>
  <si>
    <t>PROCDSO PENAL</t>
  </si>
  <si>
    <t>PROCESO PENAL</t>
  </si>
  <si>
    <t>INFORME DE EVALUACIÓN AL PROCESO DE ATENCIÓN AL CIUDADANO</t>
  </si>
  <si>
    <t>DOCUMENTO QUE PRESENTA EL PANORAMA GENERAL DE LA GESTIÓN EN RELACIÓN CON LA ATENCIÓN AL USUARIO Y LA RESPUESTA OPORTUNA Y DE FONDO A LAS PQRS PRESENTADAS POR ESTE.
ESTE DOCUMENTO PERMITE LA TOMA DE DECISIONES PARA IMPLEMENTAR ACCIONES PREVENTIVAS, CORRECTIVAS Y DE MEJORA DURANTE LA EJECUCIÓN DEL PROCESO.</t>
  </si>
  <si>
    <t xml:space="preserve">INFORMES
</t>
  </si>
  <si>
    <t>Informe de gestión</t>
  </si>
  <si>
    <t>SECRETARIA GENERAL - ATENCIÓN AL CIUDADANO</t>
  </si>
  <si>
    <t>MANUAL DE ATENCIÓN AL CIUDADANO</t>
  </si>
  <si>
    <t>DOCUMENTO QUE PRETENDE ESTABLECER LAS NORMAS Y PROCEDIMIENTOS FUNDAMENTALES QUE DEBEN OBSERVARSE EN TODAS LAS RELACIONES DE LOS TRABAJADORES DE LA ENTIDAD, CON SUS CLIENTES EXTERNOS E INTERNOS. EN ÉL SE ENCUENTRAN PLASMADOS LOS PRINCIPALES PROCEDIMIENTOS Y PROTOCOLOS QUE DEBEN SER ADOPTADOS Y APLICADOS EN FORMA PERMANENTE, PARA GARANTIZAR LA GENERACIÓN DE ADECUADOS CANALES DE SERVICIO PARA LA ATENCIÓN PERSONALIZADA, TELEFÓNICA Y VIRTUAL EN CANAL CAPITAL.</t>
  </si>
  <si>
    <t>MANUALES</t>
  </si>
  <si>
    <t>Manual de atención al ciudadano</t>
  </si>
  <si>
    <t>PETICIÓN, QUEJA, RECLAMO Y SUGERENCIA - PQRS</t>
  </si>
  <si>
    <t>DOCUMENTO, EXTERNO O INTERNO, REMITIDO POR EL CIUDADANO A LA ENTIDAD, EN EL QUE HACE UNA SOLICITUD, EXPRESA UNA INCONFORMIDAD, DEMANDA UNA SOLUCIÓN REFERENTE A LA PRESTACIÓN INDEBIDA DE UN SERVICIO O FORMULA UNA PROPUESTA PARA MEJORAR UN SERVICIO.</t>
  </si>
  <si>
    <t>PETICIONES, QUEJAS, RECLAMOS Y SUGERENCIA</t>
  </si>
  <si>
    <t xml:space="preserve">ENCUESTA DE SATISFACCIÓN </t>
  </si>
  <si>
    <t>DOCUMENTO QUE REFLEJA LA PERCEPCIÓN DEL USUARIO EN RELACIÓN CON EL TIEMPO DE RESPUESTA, LA RESPUESTA EN SI MISMA Y LA ATENCIÓN BRINDADA POR PARTE DE LA ENTIDAD.</t>
  </si>
  <si>
    <t>INFORME DE PETICIONES, QUEJAS, RECLAMOS Y SUGERENCIAS</t>
  </si>
  <si>
    <t>DOCUMENTO QUE REFLEJA LAS PETICIONES, QUEJAS, RECLAMOS Y SOLUCIONES PRESENTADOS ANTE CANAL CAPITAL, CUÁLES DE ESTOS HAN SIDO RESUELTOS O CONTESTADOS Y CUALES NO, ESTE INFORME ES REMITIDO A LA VEEDURIA Y A LA SECRETARIA GENERAL DE LA ALCALDIA MAYOR DE BOGOTA D.C.</t>
  </si>
  <si>
    <t>INFORME DE EVALUACIÓN DE RIESGOS</t>
  </si>
  <si>
    <t>DOCUMENTO QUE CONTIENE LA INFORMACIÓN SOBRE LA EVALUACIÓN DE LOS RIESGOS DE LA ENTIDAD. PERMITE A LA ENTIDAD ADOPTAR LAS POLÍTICAS DE GESTIÓN DE RIESGOS EN EL LUGAR DE TRABAJO.</t>
  </si>
  <si>
    <t>Informe de evaluación de riesgos</t>
  </si>
  <si>
    <t>GERENCIA GENERAL - PLANEACIÓN</t>
  </si>
  <si>
    <t>INFORME  DE COMPORTAMIENTO DE REDES SOCIALES</t>
  </si>
  <si>
    <t>DOCUMENTO QUE CONTIENE LA INFORMACIÓN SOBRE LOS RESULTADOS Y EVALUACIÓN DE LAS ACTIVIDADES DESARROLLADAS POR EL CANAL EN  LAS DIFERENTES REDES SOCIALES.</t>
  </si>
  <si>
    <t>MANUAL DE IMAGEN CORPORATIVA</t>
  </si>
  <si>
    <t xml:space="preserve">IDENTIFICACIÓN Y DESCRIPCIÓN DE EL LOGO, LOGOTIPO Y SLOGAN DE CANAL CAPITAL Y SU ADECUACIÓN DEPENDIENDO EL USO QUE SE LE VA A DAR (TAMAÑO, COLOR, FONDO) </t>
  </si>
  <si>
    <t>COMUNICACIÓN INTERNA DE SOLICITUD DE PUBLICACIÓN DE INFORMACIÓN</t>
  </si>
  <si>
    <t>DOCUMENTO MEDIANTE EL CUAL LAS DEPENDENCIAS DE LA ENTIDAD SOLICITAN LA PUBLICACIÓN DE INFORMACIÓN.</t>
  </si>
  <si>
    <t>PIEZAS COMUNICACIONALES</t>
  </si>
  <si>
    <t>DOCUMENTOS MEDIANTE EL CUAL SE EMITE UN MENSAJE A CLIENTES EXTERNO O INTERNOS.</t>
  </si>
  <si>
    <t>COMUNICADO DE PRENSA EXTERNO</t>
  </si>
  <si>
    <t>DOCUMENTO MEDIANTE EL CUAL SE COMUNICA A LOS MEDIOS MASIVOS DE COMUNICACIÓN EXTERNOS Y OTRAS ENTIDADES DEL DISTRITO INFORMACIÓN INSTITUCIONAL.</t>
  </si>
  <si>
    <t>COMUNICADO DE PRENSA INTERNO</t>
  </si>
  <si>
    <t>DOCUMENTO MEDIANTE EL CUAL SE EMITE INFORMACIÓN  DE CANAL CAPITAL A LAS DIFERENTES ÁREAS Y PERSONAL DE PLANTA Y CONTRATISTA. (NO VÁLIDO COMO INFORMACION OFICIAL AL EXTERIOR DE LA ENTIDAD)</t>
  </si>
  <si>
    <t>BOLETÍN</t>
  </si>
  <si>
    <t>DOCUMENTO QUE PROPORCIONA INFORMACIÓN ESPECIALIZADA PARA UN PÚBLICO DETERMINADO.</t>
  </si>
  <si>
    <t>MANUAL DEL SISTEMA INTEGRADO DE GESTIÓN - SIG</t>
  </si>
  <si>
    <t>DOCUMENTO MEDIANTE EL CUAL SE DESARROLLA EL MODELO INTEGRAL DE GESTIÓN DE LA CALIDAD DE CANAL CAPITAL, Y HACE REFERENCIA A LA RELACIÓN EXISTENTE ENTRE LOS ELEMENTOS QUE LO CONFORMAN, ASÍ COMO DEL ALCANCE QUE ESTA INTEGRACIÓN TIENE EN EL FUNCIONAMIENTO DE LA ENTIDAD.</t>
  </si>
  <si>
    <t>Manual del Sistema Integrado de Gestión - SIG</t>
  </si>
  <si>
    <t>LISTADO MAESTRO DE DOCUMENTOS</t>
  </si>
  <si>
    <t>ES EL INVENTARIO DE LOS DOCUMENTOS ASOCIADOS AL PROCESO, DE ACUERDO CON LA ESTRUCTURA DOCUMENTAL ESTABLECIDA EN EL SIG DE LA ENTIDAD U ORGANISMO DISTRITAL, CUYO PROPÓSITO ES CONTROLAR LOS CAMBIOS QUE SE REALICEN A LOS MISMOS PARA GARANTIZAR EL USO DE LAS VERSIONES VIGENTES.</t>
  </si>
  <si>
    <t>PLAN ANUAL DE ADQUISICIÓN</t>
  </si>
  <si>
    <t xml:space="preserve">DOCUMENTO QUE CONTIENE LA LISTA DE BIENES, OBRAS Y SERVICIOS QUE PRETENDEN ADQUIRIR DURANTE EL AÑO. EN EL PLAN ANUAL DE ADQUISICIONES, SE SEÑALA LA NECESIDAD Y CUANDO CONOCE EL BIEN, OBRA O SERVICIO QUE SATISFACE ESA NECESIDAD DEBE IDENTIFICARLO UTILIZANDO EL CLASIFICADOR DE BIENES Y SERVICIOS, E INDICAR EL VALOR ESTIMADO DEL CONTRATO, EL TIPO DE RECURSOS CON CARGO A LOS CUALES SE PAGARÁ EL BIEN, OBRA O SERVICIO, LA MODALIDAD DE SELECCIÓN DEL CONTRATISTA, Y LA FECHA APROXIMADA EN LA CUAL SE INICIARÁ EL PROCESO DE CONTRATACIÓN. </t>
  </si>
  <si>
    <t>PLAN DE ACCIÓN INSTITUCIONAL</t>
  </si>
  <si>
    <t xml:space="preserve">HERRAMIENTA DE GESTIÓN DE LA ENTIDAD QUE PERMITE ESTABLECER METAS, ACTIVIDADES, INDICADORES Y RECURSOS PARA OPERATIVIZAR LA PLANEACIÓN ESTRATÉGICA DE LA ENTIDAD EN EL MEDIANO PLAZO </t>
  </si>
  <si>
    <t>Plan</t>
  </si>
  <si>
    <t>HOJA DE VIDA DEL INDICADOR</t>
  </si>
  <si>
    <t xml:space="preserve"> REGISTRA TODAS LAS DECISIONES REFERENTES A INDICADORES, YA SEA DE FORMULACIÓN, ACTUALIZACIÓN, SEGÚN CORRESPONDA.</t>
  </si>
  <si>
    <t>INFORME DE SEGUIMIENTO PLAN DE ACCIÓN</t>
  </si>
  <si>
    <t>DOCUMENTO QUE CONTIENE LOS AVANCES DE LOS INDICADORES DE LAS METAS DEL PLAN DE ACCIÓN INSTITUCIONAL.</t>
  </si>
  <si>
    <t>MEMORANDO  DE REMISIÓN DE LINEAMIENTOS</t>
  </si>
  <si>
    <t xml:space="preserve">MEDIANTE ESTE DOCUMENTO SE REMITE A CADA UNA DE LAS ÁREAS MISIONALES DE LA ENTIDAD LOS LINEAMIENTOS QUE SE DEBEN TENER EN CUENTA PARA LA FORMULACIÓN DEL PLAN DE ACCIÓN INSTITUCIONAL. </t>
  </si>
  <si>
    <t>ACTA DE REUNIÓN DE ASESORÍA</t>
  </si>
  <si>
    <t xml:space="preserve">DA CUENTA DE LAS ASESORÍA REALIZADAS A LOS DIRECTIVOS Y FUNCIONARIOS ENCARGADOS, EN LA FORMULACIÓN DEL PLAN Y EL USO DE LA HERRAMIENTA, NECESARIAS PARA FORMULAR EL PLAN DE ACCIÓN INSTITUCIONAL. </t>
  </si>
  <si>
    <t>ACTA DE REUNIÓN DE ANÁLISIS DE INDICADORES</t>
  </si>
  <si>
    <t xml:space="preserve">DOCUMENTO QUE CONTIENE LAS DECISIONES QUE SE TOMAN RESPECTO A LA FORMULACIÓN, ELIMINACIÓN O ACTUALIZACIÓN DE LOS INDICADORES DE GESTIÓN DE LA ENTIDAD. </t>
  </si>
  <si>
    <t>PLAN DE CONTINUIDAD DEL NEGOCIO</t>
  </si>
  <si>
    <t>DOCUMENTO O HERRAMIENTA QUE MITIGA EL RIESGO DE NO DISPONIBILIDAD DE LOS RECURSOS NECESARIOS PARA EL NORMAL DESARROLLO DE LAS OPERACIONES, OFRECIENDO COMO ELEMENTOS DE CONTROL LA PREVENCIÓN Y ATENCIÓN DE EMERGENCIAS, ATENCIÓN DE LA CRISIS PLANES DE CONTINGENCIA Y CAPACIDAD DE RETORNO A LA OPERACIÓN NORMAL</t>
  </si>
  <si>
    <t>PLAN DE EMERGENCIA Y CONTINGENCIA INSTITUCIONAL</t>
  </si>
  <si>
    <t>DOCUMENTO QUE CONTIENE EL CONJUNTO DE ACCIONES  OGANIZADAS TENDIENTES A ESTABLECER ESQUEMAS PARA HACERLE  FRENTE A LA OCURRENCIA DE SITUACIONES DE EMERGENCIA Y/O DESASTRE. ASÍ MISMO, CONTIENE UNA SERIE DE ACCIONES EXTRATÉGICAS ORIENTADAS A CONTROLAR SITUACIONES DE EMERGENCIAS QUE SE PRESENTEN EN LA ENTIDAD ASÍ COMO A MINIMIZAR SUS CONSECUENCIAS NEGATIVAS.</t>
  </si>
  <si>
    <t>Plan Institucional Gestión Ambiental  - PIG</t>
  </si>
  <si>
    <t>MAPA DE RIESGO INSTITUCIONAL</t>
  </si>
  <si>
    <t xml:space="preserve">DOCUMENTO QUE PERMITE IDENTIFICAR LAS SITUACIONES POTENCIALES DE EMERGENCIAS. </t>
  </si>
  <si>
    <t>INFORME DE GESTIÓN DE EMERGENCIA</t>
  </si>
  <si>
    <t xml:space="preserve">DOCUMENTO QUE CONTIENE INLFORMACIÓN CORRESPONDIENTE AL MONITOREO DE EMERGENCIAS Y LAS ACCIONES ADELANTADAS EN PRO DE SU MITIGACIÓN. </t>
  </si>
  <si>
    <t>PROYECTO DE INVERSIÓN</t>
  </si>
  <si>
    <t>DOCUMENTO QUE CONSTITUYE UNA INTERVENCIÓN LIMITADA EN EL TIEMPO QUE UTILIZA TOTAL O PARCIALMENTE RECURSOS PÚBLICOS, CON EL FIN DE CREAR, AMPLIAR, MEJORAR O RECUPERAR LA CAPACIDAD PRODUCTORA O DE PROVISIÓN DE BIENES O SERVICIOS DE LA ENTIDAD.</t>
  </si>
  <si>
    <t>PROYECTOS</t>
  </si>
  <si>
    <t>Proyecto de inversión</t>
  </si>
  <si>
    <t>MEMORANDO DESIGNACIÓN DE RESPONSABLES</t>
  </si>
  <si>
    <t>MEDIANTE ESTE DOCUMENTO LA GERENCIA GENERAL DEL CANAL, DESIGNA A LOS RESPONSABLES DE LA COORDINACIÓN PARA LA FORMULACIÓN DE LOS PROYECTOS DE INVERSIÓN.</t>
  </si>
  <si>
    <t xml:space="preserve">ACTA DE REUNIÓN </t>
  </si>
  <si>
    <t>ESTE DOCUMENTO DA CUENTA DE LAS DECISIONES QUE EN MATERIA DE POLÍTICAS, ESTRATEGIAS Y LINEAMIENTOS DE INVERSIÓN QUE SE DEBEN TENER EN CUENTA PARA ELABORAR EL PROYECTO DE INVERSIÓN.</t>
  </si>
  <si>
    <t>RESOLUCIÓN DE APROBACIÓN</t>
  </si>
  <si>
    <t xml:space="preserve">DOCUMENTO MEDIANTE EL CUAL LA ANTV APRUEBA EN FORMA DEFINITIVA EL PRESUPUESTO PARA DESARROLLAR CADA UNO DE LOS PROGRAMAS ESTABLECIDOS EN EL PROYECTO DE INVERSIÓN. </t>
  </si>
  <si>
    <t>FICHA TÉCNICA DE PROGRAMAS</t>
  </si>
  <si>
    <t>SE ELABORAN LAS FICHAS POR CADA PROGRAMA DE ACUERDO CON EL FORMATO ENVIADO POR ANTV JUNTO CON UN RESUMEN POR PROGRAMA Y POR DETALLE PARA EL RUBRO DE INFRAESTRUCTURA.</t>
  </si>
  <si>
    <t>INFORME FINAL DE EJECUCIÓN DEL PROYECTO</t>
  </si>
  <si>
    <t>ESTE DOCUMENTO PERMITE CONOCER, EL ESTADO DE EJECUCIÓN DE LOS PROGRAMAS, CUANTO SE HA EMITIDO Y PRODUCIDO, CUANTO PRESUPUESTO ESTÁ COMPROMETIDO Y CUANTO SE HA GIRADO O PAGADO.</t>
  </si>
  <si>
    <t>COMUNICACIÓN OFICIAL REMISIÓN PROYECTO DE INVERSION</t>
  </si>
  <si>
    <t xml:space="preserve">ES UNA COMUNICACIÓN QUE CONTIENE LA PROPUESTA DEL PLOYECTO DE INVERSIÓN Y QUE ES REMITIDA A LA ANTV PARA APROBACIÓN. </t>
  </si>
  <si>
    <t xml:space="preserve">COMUNICACIÓN OFICIAL RESPUESTA DE LA ANTV </t>
  </si>
  <si>
    <t xml:space="preserve">ES UNA COMUNICACIÓN QUE REMITE LA ANTV A CANAL CAPITAL Y QUE CONTIENE LOS AJUSTES QUE SE DEBEN EFECTUAR A LA PROPUESTA DE PROYECTO DE INVERSIÓN Y HABÍA SIDO REMITIDA A LA ANTV PARA APROBACIÓN. </t>
  </si>
  <si>
    <t xml:space="preserve">COMUNICACIÓN OFICIAL REMITIDA A LA ANTV PARA SOLICITUD DE DESEMBOLSO DE RECURSOS  </t>
  </si>
  <si>
    <t xml:space="preserve">SE TRATA DE UNA COMUNICACIÓN MEDIANTE LA CUAL SE SOLICITA A LA ANTV, CON SOPORTE DE EJECUCIÓN DEL 40%, EL DESEMBOLSO DE LOS RECURSOS.
</t>
  </si>
  <si>
    <t>CUADRO DE SEGUIMIENTO DE EJECUCIÓN FINANCIERA DEL PROYECTO</t>
  </si>
  <si>
    <t>SE TRATA DE UNA BASE DE DATOS PARA REALIZAR SEGUIMIENTO A LA EJECUCIÓN DEL PROYECTO. SE REGISTRARÁN TODOS LOS MOVIMIENTOS FINANCIEROS POR CADA UNO DE LOS CONTRATOS (NOMBRE, OBJETO, RP, MONTO, CONTRATO, GIROS).</t>
  </si>
  <si>
    <t>FICHA EBI -D</t>
  </si>
  <si>
    <t>ESTE REGISTRO CONTIENE LOS SIGUIENTES ELEMENTOS: METAS, COMPONENTES, RECURSOS, POBLACIÓN A LOS QUE AFECTA EL PROYECTO.</t>
  </si>
  <si>
    <t>INFORME SOBRE EL PLAN DE ACCIÓN Y TERRITORIALIZACIÓN GENERADOS POR SEGPLAN</t>
  </si>
  <si>
    <t>ESTE DOCUMENTO DA CUENTA DE LAS ACTIVIDADES DE VERIFICACIÓN Y CORRECCIÓN DE INCONSISTENCIAS GENERADAS EN SEGPLAN, RESPECTO DEL PROYECTO DE INVERSIÓN.</t>
  </si>
  <si>
    <t xml:space="preserve">INFORME A ENTIDADES DE CONTROL Y VIGILANCIA </t>
  </si>
  <si>
    <t>ESTE DOCUMENTO REFLEJA LAS ACCIONES DESARROLLADAS POR CANAL CAPITAL EN CUMPLIMIENTO DE SUS FUNCIONES. SE TRATA DE INFORMES QUE DE OFICIO O A SOLICITUD DE PARTE Y CON BASE EN MANDATOS NORMATIVOS SE DEBEN REMITIR A LAS ENTIDADES ENCARGADAS DE EFECTUAR VIGILACIA Y CONTROL A LA ADMINISTRACIÓN PÚBLICA.</t>
  </si>
  <si>
    <t>INFORME DE MEDICIÓN DE LAS Y MEDIOS</t>
  </si>
  <si>
    <t>DOCUMENTO QUE CONTIENE LA INFORMACIÓN SOBRE LOS RESULTADOS Y EVALUACIÓN DE LA FUNCIÓN DE MEDICIÓN DE CAMPAÑAS Y MEDIOS. PERMITE CONOCCER EL IMPACTO GENERADO POR CANAL CAPITAL A TRAVÉS DE OTROS MEDIOS MASIVOS DE COMUNICACIÓN.</t>
  </si>
  <si>
    <t xml:space="preserve">INFORMES </t>
  </si>
  <si>
    <t>Informes de gestiòn</t>
  </si>
  <si>
    <t>GERENCIA GENERAL - PRENSA Y COMUNICACIONE</t>
  </si>
  <si>
    <t>MANUAL DE COMUNICACIÓN  PARA LA CRISIS</t>
  </si>
  <si>
    <t>CONTIENE LOS  POSIBLES FACTORES DE RIESGO QUE PUEDAN GENERAR UNA CRISIS EN EL CANAL Y LAS RESPECTIVAS MEDIDAS QUE PUEDEN BRINDARSE DESDE EL ÁREA DE PRENSA Y COMUNICACIONES.</t>
  </si>
  <si>
    <t>Manual de comunicación para la crisis</t>
  </si>
  <si>
    <t xml:space="preserve">Manual </t>
  </si>
  <si>
    <t>PLANES</t>
  </si>
  <si>
    <t xml:space="preserve">Plan de medios y canales </t>
  </si>
  <si>
    <t>GERENCIA GENERAL - PRENSA Y COMUNICACIONES</t>
  </si>
  <si>
    <t>INFORME DE MEDICIÓN DE CAMPAÑAS Y MEDIOS</t>
  </si>
  <si>
    <t>MONITOREO DE MEDIOS</t>
  </si>
  <si>
    <t>DOCUMENTO CONTENTIVO DE LA EVALUACIÓN EFECTUADA CON EL PROPÓSITO DE CONOCER  LA ACTIVIDAD GENERADA EN MEDIOS DE COMUNICACIÓN Y REDES SOCIALES, SOBRE TEMAS ESPECÍFICOS.</t>
  </si>
  <si>
    <t>INDICADORES</t>
  </si>
  <si>
    <t>DOCUMENTO QUE PERMITE MEDIR DE MANERA OBJETIVA EL IMPACTO GENERADO POR LAS CAMPAÑAS PUBLICITARIAS Y DE LA ESTRATEGIA DE COMUNICACIÓN</t>
  </si>
  <si>
    <t>DOCUMENTO QUE DA CUENTA DE CADA UNA DE LAS DECISIONES QUE SE TOMAN EN EL PROCESO DE MEDICIÓN DE LAS CAMPAÑAS Y MEDIOS</t>
  </si>
  <si>
    <t>PLAN ESTRATÉGICO DE COMUNICACIONES INTERNO Y EXTERNO</t>
  </si>
  <si>
    <t>ES EL DOCUMENTO POR EL CUAL SE IMPLEMENTAN MECANISMOS PARA EL MEJORAMIENTO DE LOS PROCESOS COMUNICATIVOS DE LA ORGANIZACIÓN  CON LOS DIFERENTES PÚBLICOS, PARA DESARROLLAR UNA GESTIÓN DE SERVICIO Y BIENESTAR, A PARTIR DE LA CUAL SE PONE EN MARCHA LAS ESTRATEGIAS QUE CONTEMPLA ESTE PLAN, TANTO DE CARÁCTER INTERNO COMO EXTERNO.</t>
  </si>
  <si>
    <t xml:space="preserve">Plan estratégico de comunicaciones Interno y externo </t>
  </si>
  <si>
    <t>PLAN  DE TRABAJO DE COMUNICACIÓN DIGITAL</t>
  </si>
  <si>
    <t>DOCUMENTO QUE ESTABLECE LA PLANEACIÓN PARA EL DESARROLLO DE PROYECTOS EN REDES SOCIALES Y DEMÁS REDES DIGITALES DEL CANAL</t>
  </si>
  <si>
    <t>CRONOGRAMA DE ACTIVIDADES</t>
  </si>
  <si>
    <t>DOCUMENTO QUE DISCRIMINA LAS ACTIVIDADES Y FECHAS PARA DESARROLLAR LAS ACCIONES ESTABLECIDAS EN EL PLAN DE COMUNICACIONES DE LA ENTIDAD.</t>
  </si>
  <si>
    <t>PLAN ESTRATÉGICO SECTORIAL</t>
  </si>
  <si>
    <t>DOCUMENTO QUE ESTABLECE LAS LÍNEAS DE ACCIÓN A DESARROLLAR EN RELACIÓN CON LA POLÍTICA DE COMUNICACIONES DEL DISTRITO.</t>
  </si>
  <si>
    <t>POLÍTICA DE COMUNICACIONES</t>
  </si>
  <si>
    <t>DOCUMENTO MEDIANTE EL CUAL SE ESTABLECE LA POLÍTICA DE COMUNICACIONES TANTO INTERNA COMO EXTERNA DE CANAL CAPITAL</t>
  </si>
  <si>
    <t>POLITICAS</t>
  </si>
  <si>
    <t>Política de comunicaciones</t>
  </si>
  <si>
    <t xml:space="preserve">
Informe a entidades de control y vigilancia</t>
  </si>
  <si>
    <t>OFICINA CONTROL INTERNO</t>
  </si>
  <si>
    <t>INFORME A OTROS ORGANISMOS</t>
  </si>
  <si>
    <t>HACE REFERENCIA A LOS INFORMES RELACIONADOS CON LAS ACTIVIDADES DE LAS DEPENDENCIAS GENERADOS A ORGANISMOS DIFERENTES A ORGANISMOS DE CONTROL Y VIGILANCIA. SE TRATA DE INFORMES SOLICITADOS POR ENTIDADES CON FUNCIÓN DE SEGUIMIENTO COMO LA SECRETARÍA DE CULTURA, RECREACIÓN Y DEPORTE, LA SECRETARÍA GENERAL DE LA ALCALDÍA MAYOR DE BOGOTÁ D.C., ENTRE OTRAS.</t>
  </si>
  <si>
    <t>Informe a otros organismos</t>
  </si>
  <si>
    <t>Informe</t>
  </si>
  <si>
    <t>INFORME DE GESTIÓN</t>
  </si>
  <si>
    <t>DOCUMENTO QUE CONTIENE LOS RESULTADOS Y EVALUACIÓN DE TODAS LAS  ACCIONES DESARROLLADAS EN PRO DE LOGRAR LOS OBJETIVOS TRAZADOS PARA CADA UNA DE LAS METAS ESTABLECIDAS POR LA DEPENDENCIA</t>
  </si>
  <si>
    <t>CRONOGRAMA DE SEGUIMIENTO</t>
  </si>
  <si>
    <t>CALENDARIO DE ACTIVIDADES DE SEGUIMIENTO DE LOS PLANES DE MEJORAMIENTO DE CADA UNA DE LAS ÁREAS ADMINISTRATIVAS Y TÉCNICAS DE CANAL CAPITAL</t>
  </si>
  <si>
    <t>Informe de seguimiento</t>
  </si>
  <si>
    <t>ACTA DE REUNIÓN</t>
  </si>
  <si>
    <t>EVIDENCIA LAS DESICIONES TOMADAS POR EL EQUIPO AUDITOR EN RELACIÓN CON LA DEFINICIÓN DE LOS LINEAMIENTOS Y ACTIVIDADES A SEGUIR, ASÍ COMO  LA INFORMACIÓN A REVISAR Y FORMATOS O DOCUMENTOS A UTILIZAR. REGISTRA LA DESIGNACIÓN DEL AUDITOR LIDER Y A SU EQUIPO DE AUDITORES E IGUALMENTE SE REGISTRA EL CUMPLIMIENTO DEL PERFIL DE LOS AUDITORES EN CUANTO FORMACIÓN Y EXPERIENCIA.</t>
  </si>
  <si>
    <t>SOPORTES DE SEGUIMIENTO</t>
  </si>
  <si>
    <t xml:space="preserve">SON LOS DOCUMENTOS QUE EVIDENCIAN LOS AVANCES O HALLAZGOS SUBSANADOS DE CADA UNA DE LAS ÁREAS ADMINISTRATIVAS Y TÉCNICAS DE CANAL CAPITAL AUDITADAS. </t>
  </si>
  <si>
    <t>INFORME DE SEGUIMIENTO</t>
  </si>
  <si>
    <t>ESTE DOCUMENTO DE INFORME DE SEGUIMIENTO RECOGE, DURANTE EL PERIODO AL QUE SE REFIERE, LA SITUACIÓN EN QUE SE ENCUENTRA EL PROGRAMA ANUAL DE AUDITORÍAS, REFLEJANDO EL ESTADO DE LAS TAREAS PLANIFICADAS, LOS OBJETIVOS ALCANZADOS, LOS RIESGOS Y PROBLEMAS DETECTADOS JUNTO CON LAS ACCIONES ENCAMINADAS A CORREGIRLOS Y LOS OBJETIVOS QUE SE PREVÉN PARA EL SIGUIENTE PERIODO.</t>
  </si>
  <si>
    <t>MEMORANDO DEL INFORME DE AUDITORÍA</t>
  </si>
  <si>
    <t>DOCUMENTO MEDIANTE EL CUAL EL JEFE DE LA OFICINA ASESORA DE CONTROL INTERNO REMITE AL AUDITADO EL INFORME DE AUDITORÍA, ESTABLECIENDO UN TERMINO O PLAZO PARA QUE ESTE ÚLTIMO PRESENTE SUS OBSERVACIONES.</t>
  </si>
  <si>
    <t>MEMORANDO SOLICITUD DE ACCIONES CORRECTIVAS</t>
  </si>
  <si>
    <t>DOCUMENTO MEDIANTE EL CUAL EL JEFE DE LA OFICINA ASESORA DE CONTROL INTERNO SOLICITA AL ÁREA AUDITADA LA REMISIÓN DE LAS ACCIONES CORRECTIVAS, PREVENTIVAS Y DE MEJORA PARA DAR RESPUESTA A LAS OBSERVACIONES Y NO CONFORMIDADES ENCONTRADAS POR EL EQUIPO AUDITOR EN EL INFORME DE AUDITORÍA.</t>
  </si>
  <si>
    <t>MEMORANDO REMISIÓN DE ACCIONES CORRECTIVAS</t>
  </si>
  <si>
    <t>DOCUMENTO MEDIANTE EL CUAL EL JEFE DEL ÁREA AUDITADA REMITE A LA OFICINA ASESORA DE CONTROL INTERNO LAS ACCIONES CORRECTIVAS, PREVENTIVAS Y DE MEJORA UQE DAN RESPUESTA A LAS OBSERVACIONES Y NO CONFORMIDADES ENCONTRADAS POR EL EQUIPO AUDITOR EN EL INFORME DE AUDITORÍA.</t>
  </si>
  <si>
    <t>PLAN DE AUDITORÍA</t>
  </si>
  <si>
    <t>DOCUMENTO QUE CONTIENE LAS ACTIVIDADES DE AUDITORÍA QUE SERÁN DESARROLLADAS A LO LARGO DEL AÑO POR PARTE DEL EQUIPO AUDITOR EN COORDINACIÓN CON CADA UNA DE LAS ÁREAS AUDITADAS.</t>
  </si>
  <si>
    <t>Plan de auditoría</t>
  </si>
  <si>
    <t>LISTA DE VERIFICACIÓN AUDITORÍA INTERNA</t>
  </si>
  <si>
    <t>DOCUMENTO QUE PERMITE REALIZAR UN PRIMER INVENTARIO O VERIFICACIÓN DE LAS CARACTERÍSTICAS DE LOS PROCESOS QUE SE PRETENDEN AUDITAR. ESTE INSTRUMENTO PERMITE IDENTIFICAR PUNTOS DÉBILES ASÍ COMO OPORTUNIDADES DE MEJORA A TRAVÉS DE LA VERIFICACIÓN DE UN LISTADO DE ASPECTOS PRESENTES O NO EN EL ÁREA A REVISAR. SE VERIFICA QUE SE LISTEN TODOS LOS REQUISITOS DE NORMA A AUDITAR Y LOS CRITERIOS DE LA AUDITORÍA.</t>
  </si>
  <si>
    <t>SOPORTES DE AUDITORÌA</t>
  </si>
  <si>
    <t>INFORME DE AUDITORÍA</t>
  </si>
  <si>
    <t>EN ESTE DOCUMENTO SE CONSIGNAN LAS OBSERVACIONES, NO CONFORMIDADES Y HALLAZGOS ENCONTRADOS EN LA AUDITORÍA DE CAMPO PARA PRESENTARSELOS AL AUDITADO.</t>
  </si>
  <si>
    <t>ADMINISTRACIÓN DE ACCIONES CORRECTIVAS, PREVENTIVAS Y DE MEJORA</t>
  </si>
  <si>
    <t>ESTE DOCUMENTO CONTIENE O REFLEJA LAS ACCONES CORRECTIVAS, PREVENTIVAS Y DE MEJORA, SEGÚN SEA EL CASO QUE EL ÁREA AUDITADA DESARROLLARÁ EN PRO DE OBTENER UNA EFICIENCIA MAYOR EN SU PROCESO.</t>
  </si>
  <si>
    <t>PLAN DE MEJORAMIENTO</t>
  </si>
  <si>
    <t>ESTE DOCUMENTO CONTIENE EL CONJUNTO DE ELEMENTOS DE CONTROL, QUE CONSOLIDAN LAS ACCIONES DE MEJORAMIENTO NECESARIAS PARA CORREGIR LAS DESVIACIONES ENCONTRADAS EN EL SISTEMA DE CONTROL INTERNO Y EN LA GESTIÓN DE OPERACIONES, QUE SE GENERAN COMO CONSECUENCIA DE LOS PROCESOS
DE AUTOEVALUACIÓN, DE EVALUACIÓN INDEPENDIENTE Y DE LAS OBSERVACIONES FORMALES PROVENIENTES DE LOS ÓRGANOS DE CONTROL.</t>
  </si>
  <si>
    <t>Plan de mejoramiento</t>
  </si>
  <si>
    <t>POLÍTICA DE CONTROL</t>
  </si>
  <si>
    <t>DOCUMENTO QUE EVALUA ADECUADAMENTE EL AMBIENTE DE CONTROL DE LA ENTIDAD, DETERMINANDO SI LAS DIFERENTES ÁREAS EJECUTAN EN FORMA EFECTIVA Y EFICIENTE LAS ACTIVIDADES Y PROCESOS QUE CADA UNO ADMINISTRA EN SU GESTIÓN DIARIA.</t>
  </si>
  <si>
    <t>POLÍTICA DE ADMINISTRACIÓN DEL RIESGO</t>
  </si>
  <si>
    <t>ESTE DOCUMENTO CONTIENE LOS CRITERIOR QUE ORIENTAN LA TOMA DE DECISIONES RESPECTO AL TRATAMIENTO DE LOS RIESGOS Y SUS EFECTOS AL INTERIOR DE LA ENTIDAD, CON EL FIN DE GARANTIZAR EL CUMPLIMIENTO DE LOS OBJETIVOS INSTITUCIONALES. LA POLÍTICA DE ADMINISTRACIÓN DEL RIESGO ES UN ELEMENTO QUE CONTRIBUYE AL CONTROL INTERNO DE LA ENTIDAD, FOMENTANDO LA CULTURA DEL AUTOCONTROL AL INTERIOR DE LOS PROCESOS, LA CUAL DEBE SER APLICADA POR TODOS LOS LÍDERES Y FUNCIONARIOS DE LA ENTIDAD, DE ACUERDO CON LAS RESPONSABILIDADES ALLÍ DEFINIDAS.</t>
  </si>
  <si>
    <t>PROGRAMA ANUAL DE AUDITORIA INTERNA DE CALIDAD</t>
  </si>
  <si>
    <t xml:space="preserve">ESTE DOCUMENTO DISCRIMINA LAS FECHAS EN LAS QUE SE HARÁ SEGUIMIENTO Y CONTROL A CADA UNO DE LOS PROCESOS DE LOS PROCESO DE CANAL CAPITAL. ASÍ MISMO, TIENE COMO OBJETIVO GARANTIZAR EL EXAMEN AUTÓNOMO Y OBJETIVO DE LAS EVALUACIONES AL SISTEMA INTEGRADO DE GESTIÓN, LA GESTIÓN Y RESULTADOS CORPORATIVOS, ASÍ COMO EL SEGUIMIENTO A LOS PLANES DE MEJORAMIENTO DE LA ENTIDAD, PROPONIENDO LAS RECOMENDACIONES Y SUGERENCIAS QUE CONTRIBUYAN AL MEJORAMIENTO CONTINUO DE LOS PROCESOS DE LA ENTIDAD. </t>
  </si>
  <si>
    <t>PROGRAMAS</t>
  </si>
  <si>
    <t>Programa anual de auditoría</t>
  </si>
  <si>
    <t>MEMORANDO DE REMISIÓN DE INFORME</t>
  </si>
  <si>
    <t>DOCUMENTO MEDIANTE EL CUAL EL JEFE DE LA OFICINA DE CONTROL INTERNO REMITE EL INFORME DE SEGUIMIENTO AL PROGRAMA ANUAL DE AUDITORÍAS A LA SECRETARÍA GENERAL DE LA ALCALDÍA MAYOR DE BOGOTÁ D.C.</t>
  </si>
  <si>
    <t>COPIA DE RESPALDO</t>
  </si>
  <si>
    <t>DOCUMENTO DIGITAL QUE SE GENERA PARA PROTEGER LOS ACTIVOS DE INFORMACIÓN D LA ENTIDAD, MEDIANTE LA REALIZACIÓN DE COPIAS DE SEGURIDAD EN LAS ESTACIONES DE TRABAJO Y LOS SERVIDORES DE L CANAL, PARA EVITAR LA PERDIDA DE INTEGRIDAD, DISPONIBILIDAD Y CONFIDENCIALIDAD DE LA INFORMACIÓN.</t>
  </si>
  <si>
    <t>COPIAS DE RESPALDO</t>
  </si>
  <si>
    <t>SUBDIRECCIÓN ADMINISTRATIVA - SISTEMAS</t>
  </si>
  <si>
    <t>INVENTARIO DE CINTAS DE ALMACENAMIENTO</t>
  </si>
  <si>
    <t>DOCUMENTO QUE CONTIENE LA RELACIÓN DE COPIAS DE SEGURIDAD O BACKUPS QUE HA GENERADO LA OFICINA DE SISTEMAS EN CUMPLIMIENTO DE SU FUNCIÓN.</t>
  </si>
  <si>
    <t>SOLICITUD DE SERVICIOS TIC</t>
  </si>
  <si>
    <t>DOCUMENTO QUE PERMITE A LOS FUNCIONARIOS Y CONTRATISTAS DE CANAL CAPITAL SOLICITAR ANTE LA OFICINA DE SISTEMAS DE LA SUBDIRECCIÓN ADMINISTRATIVA LA CREACIÓN Y/O HABILITACIÓN DE CUENTA DE USUARIO DE RED. ASÍ MISMO, PERMITE A LA OFICINA DE SISTEMAS DE LA ENTIDAD TENER CONTROL DE LOS USUARIOS DE LOS SISTEMAS DE INFORMACIÓN DEL CANAL.</t>
  </si>
  <si>
    <t>HISTORIAL DE CREACION Y HABILITACION DE USUARIOS DE RED</t>
  </si>
  <si>
    <t>RECIBO CARNÉ INSTITUCIONAL</t>
  </si>
  <si>
    <t>DOCUMENTO MEDIANTE EL CUAL LA OFICINA DE SISTEMAS DE LA SUBDIRECCIÓN ADMINISTRATIVA CONTROLA LA ENTREGA DE LOS CARNÉS INSTITUCIONALES A LOS FUNCIONARIOS DE PLANTA Y CONTRATISTAS. ESTE DOCUMENTO CONTIENE LA FIRMA DEL FUNCIONARIO O CONTRATISTA QUE RECIBE EL CARNÉ.</t>
  </si>
  <si>
    <t>ACTA DE ENTREGA SERVICIOS TIC</t>
  </si>
  <si>
    <t>DOCUMENTO QUE EVIDENCIA LA FINALIZACIÓN DE LA ACTIVIDAD REALIZADA EN VIRTUD DE LA SOLICITUD EFECTUADA POR EL USUARIO, EN RELACIÓN CON LA CREACIÓN Y/O HABILITACIÓN DE USUARIOS DE RED.</t>
  </si>
  <si>
    <t>INFORME MENSUALES DE EJECUCION DE BACKUPS</t>
  </si>
  <si>
    <t>PLAN DE MANTENIMIENTO DE INFRAESTRUCTURA TECNOLÓGICA</t>
  </si>
  <si>
    <t>ESTE DOCUMENTO TIENE COMO PROPÓSITO DIRIGIR Y ENCAUSAR LAS ACTIVIDADES DE SOPORTE, MANTENIMIENTO CORRECTIVO Y PREVENTIVO PARA GARANTIZAR EL CORRECTO FUNCIONAMIENTO DE LA PLATAFORMA TECNOLÓGICA INFORMÁTICA QUE SOPORTA LAS ACTIVIDADES DE LA ENTIDAD.</t>
  </si>
  <si>
    <t>MANTENIMIENTO CORRECTIVO DE COMPUTO</t>
  </si>
  <si>
    <t>MANTENIMIENTO PREVENTIVO</t>
  </si>
  <si>
    <t xml:space="preserve">CONTROL DE ENTRADA Y SALIDA DE EQUIPOS </t>
  </si>
  <si>
    <t>DOCUMENTO QUE REFLEJA LA ENTRADA Y SALIDA DE LOS  EQUIPOS TECNICOS DE TELEVISIÓN, UNA VEZ SE LES HAN REALIZADO EL MANTENIMIENTO PREVENTIVO Y/O CORRECTIVO. ESTE DOCUMENTO PERMITE HACER CONTROL SOBRE EL USO DE LOS EQUIPOS TÉCNICOS.</t>
  </si>
  <si>
    <t>ACTAS DE SERVICIOS DE PROVEEDOR</t>
  </si>
  <si>
    <t>PLAN ESTRATÉGICO DE TICS - PETIC</t>
  </si>
  <si>
    <t>ESTE DOCUMENTO DEFINE LAS ESTRATEGIAS DE  EN CUANTO A TECNOLOGÍAS DE LA INFORMACIÓN, SISTEMAS DE INFORMACIÓN, SERVICIOS TECNOLÓGICOS Y DEL USO Y APROPIACIÓN DE LOS ANTERIORES. EL MODELO DE GESTIÓN QUE APOYA EL PETI GARANTIZA EL VALOR ESTRATÉGICO DE LA CAPACIDAD Y LA INVERSIÓN EN TECNOLOGÍA REALIZADA POR LA ENTIDAD.</t>
  </si>
  <si>
    <t>Plan estratégicos de TICs -PETIC</t>
  </si>
  <si>
    <t>POLÍTICA DE SEGURIDAD DE LA INFORMACIÓN</t>
  </si>
  <si>
    <t>ESTE DOCUMENTO BUSCA ESTABLECER LAS MEDIDAS ORGANIZACIONALES, TÉCNICAS, FÍSICAS Y LEGALES, NECESARIAS PARA PROTEGER LOS ACTIVOS DE INFORMACIÓN CONTRA ACCESO NO AUTORIZADO, DIVULGACIÓN, DUPLICACIÓN, INTERRUPCIÓN DE SISTEMAS, MODIFICACIÓN, DESTRUCCIÓN, PÉRDIDA, ROBO, O MAL USO, QUE SE PUEDA PRODUCIR EN FORMA INTENCIONAL O ACCIDENTAL.</t>
  </si>
  <si>
    <t>FACTURA</t>
  </si>
  <si>
    <t>DOCUMENTO QUE REFLEJA TODA LA INFORMACIÓN DE UNA OPERACIÓN DE COMPRAVENTA. LA INFORMACIÓN FUNDAMENTAL QUE APARECE EN LA FACTURA  REFLEJA LA ENTREGA DE UN PRODUCTO O LA PROVISIÓN DE UN SERVICIO, JUNTO A LA FECHA DE DEVENGO, ADEMÁS DE INDICAR LA CANTIDAD A PAGAR EN RELACIÓN A EXISTENCIAS, BIENES DE LA ENTIDAD PARA SU VENTA EN USO ORDINARIO DE LA EXPLOTACIÓN, O BIEN PARA SU TRANSFORMACIÓN O INCORPORACIÓN AL PROCESO PRODUCTIVO, ADEMÁS DE INDICAR EL TIPO DE IVA QUE SE DEBE APLICAR. ESTE DOCUMENTO SE ENCUENTRA ACOMPAÑADO DE LOS DOCUMENTOS QUE SUSTENTAN O CERTIFICAN  EL DESARROLLO DEL SERVICIO QUE SE HA VENDIDO POR PARTE DEL CANAL.</t>
  </si>
  <si>
    <t>COMPROBANTES CONTABLES</t>
  </si>
  <si>
    <t>Comprobante contable de ingreso</t>
  </si>
  <si>
    <t>SUBDIRECCIÓN FINANCIERA - FACTURACIÓN</t>
  </si>
  <si>
    <t>SOPORTE DE RADICACIÓN DE FACTURAS</t>
  </si>
  <si>
    <t>ESTE DOCUMENTO EVIDENCIA LA REALIZACIÓN DE LA ACTIVIDAD DE RADICACIÓN DE LA FACTURA RESPECTIVA EN CUMPLIMIENTO DE LA NORMATIVA VIGENTE.</t>
  </si>
  <si>
    <t>SOLICITUD DE ELABORACIÓN DE LA FACTURA</t>
  </si>
  <si>
    <t>DOCUMENTO MEDIANTE EL CUAL SE SOLICITA A LA SUBDIRECCIÓN FINANCIERA LA ELABORACIÓN DE LA FACTURA Y SE REMITEN TODOS LOS DOCUMENTOS QUE CERTIFICAN LA EFECTIVA PRESTACIÓN DEL SERVICIO VENDIDO.</t>
  </si>
  <si>
    <t xml:space="preserve">CERTIFICACION DE EMISIÓN </t>
  </si>
  <si>
    <t>DOCUMENTO MEDIANTE EL CUAL SE CERTIFICA LA EMISIÓN DE LOS CRÉDITOS DE LA ANTV EN LOS DISTINTOS PROGRAMAS QUE HACEN PARTE DEL PLAN DE INVERSIONES FONTV, O ANTE CUALQUIER OTRO CLIENTE QUE LO SOLICITE. SIRVE DE SOPORTE CONTABLE EN EL PROCESO DE ELABORACIÓN DE FACTURA POR VENTA DE SERVICIOS.</t>
  </si>
  <si>
    <t>RECIBO DE CAJA</t>
  </si>
  <si>
    <t xml:space="preserve">ES UN SOPORTE DE CONTABILIDAD EN EL CUAL CONSTAN LOS INGRESOS EN EFECTIVO O EN CHEQUE  RECAUDADOS POR LA ENTIDAD. 
EL RECIBO DE CAJA SE CONTABILIZA CON UN DÉBITO A LA CUENTA DE CAJA Y EL CRÉDITO DE ACUERDO CON SU CONTENIDO O CONCEPTO DEL PAGO RECIBIDO.
GENERALMENTE ES UN SOPORTE DE LOS ABONOS PARCIALES  O TOTALES DE LOS CLIENTES DE UNA EMPRESA POR CONCEPTOS DIFERENTES DE VENTAS AL CONTADO YA QUE PARA ELLAS EL SOPORTE ES LA FACTURA.
</t>
  </si>
  <si>
    <t>NOTA CRÉDITO</t>
  </si>
  <si>
    <t>DOCUMENTO MEDIANTE EL CUAL SE AJUSTAN LOS SALDOS DE LAS CUENTAS.
UNA NOTA DE CRÉDITO ES UN DOCUMENTO LEGAL  DONDE INTERVIENE UN DESCUENTO POSTERIOR A LA EMISIÓN DE LA FACTURA, UNA ANULACIÓN TOTAL, UN COBRO DE UN GASTO INCURRIDO DE MÁS, DEVOLUCIÓN DE BIENES.</t>
  </si>
  <si>
    <t>LISTADO DE INGRESOS</t>
  </si>
  <si>
    <t xml:space="preserve">DOCUMENTO DONDE  SE REGISTRAN LOS PAGOS EFECTUADOS A CANAL CAPITAL POR PARTE DE LOS CLIENTES EN VIRTUD DE LA VENTA DE SERVICIOS Y/O PRODUCTOS. </t>
  </si>
  <si>
    <t>REPORTE DE EJECUCION RENTAS E INGRESOS</t>
  </si>
  <si>
    <t>REPORTE DE CARTERA</t>
  </si>
  <si>
    <t>DOCUMENTO MEDIANTE EL CUAL SE REALIZA EL CIERRE DE FACTURACIÓN Y SE ELABORA EL REPORTE DE CARTERA, INDICANDO EL NOMBRE DEL CLIENTE, LA FECHA DE VENCIMIENTO Y LOS DÍAS DE VENCIMIENTO.</t>
  </si>
  <si>
    <t>DOCUMENTO QUE CONTIENE LOS RESULTADOS Y EVALUACIÓN DE TODAS LAS ACCIONES  DESARROLLADAS EN PRO DE LOGRAR LOS OBJETIVOS TRAZADOS PARA CADA UNA DE LAS METAS ESTABLECIDAS POR LA DEPENDENCIA</t>
  </si>
  <si>
    <t>REGISTRO DE ENTIDADES DESCENTRALIZADAS DEL ORDEN NACIONAL</t>
  </si>
  <si>
    <t>DOCUMENTO QUE REFLEJA LAS ENTIDADES DESCENTRALIZADAS DEL ORDEN NACIONAL, CON INFORMACIÓN BÁSICA COMO RAZÓN SOCIAL, NIT, REPRESENTANTE LEGAL, DIRECCIÓN, CIUDAD Y TELÉFONO, QUE SE ENCUENTRAN OBLIGADAS A TRANSFERIRLE A CANAL CAPITAL UN PORCENTAJE DE ACUERDO CON LA EJECUCIÓN DE SU PRESUPUESTO PUBLICITARIO, DE CONFORMIDAD CON LO DISPUESTO EN EL PARÁGRAFO DEL ARTÍCULO 21 DE LA  LEY 14 DE 1991.</t>
  </si>
  <si>
    <t>Plan de recaudo y cobro</t>
  </si>
  <si>
    <t xml:space="preserve">SOLICITUD DE INVERSIONES PUBLICITARIAS </t>
  </si>
  <si>
    <t xml:space="preserve">DOCUMENTO MEDIANTE EL CUAL SE SOLICITA A TODAS LAS ENTIDADES DESCENTRALIZADAS DEL ORDEN NACIONAL OBLIGADAS A REALIZAR ESTA TRANSFERENCIA., INFORMACIÓN SOBRE LA EJECUCIÓN DEL PRESUPUESTO PUBLICITARIO DE CADA VIGENCIA. SE ACLARA EN LA COMUNICACIÓN QUE ESTA TRANSFERENCIA, NO GENERA CONTRAPRESTACIÓN ALGUNA YA QUE SE TRATA DE UN AUSPICIO O CONTRIBUCIÓN A LOS CANALES REGIONALES DEL PAÍS. ESTA ACTIVIDAD SE REALIZA ANUALMENTE EN EL PRIMER TRIMESTRE DEL AÑO, SOLICITANDO LA EJECUCIÓN DEL AÑO INMEDIATAMENTE ANTERIOR, PARA AQUELLAS ENTIDADES QUE NO HAYAN HECHO LA TRANSFERENCIA CORRESPONDIENTE A DICHA VIGENCIA.
</t>
  </si>
  <si>
    <t xml:space="preserve">RESPUESTA A LA SOLICITUD DE INVERSIONES </t>
  </si>
  <si>
    <t>DOCUMENTO MEDIANTE EL CUAL LAS ENTIDADES OBLIGADAS A  REALIZAR LA TRANSFERENCIA INDICADA EN EL PARAGRAFO DEL ARTÍCULO 21 DE LA LEY 14 DE 1991, DAN RESPUESTA A LA SOLCITUD DE INFORMACIÓN SOBRE PRESUPUESTO PUBLICITARIO.</t>
  </si>
  <si>
    <t>OFICIO DE REMISIÓN DE ANTEPROYECTO</t>
  </si>
  <si>
    <t>DOCUMENTO MEDIANTE EL CUAL CANAL CAPITAL REMITE A LA DIRECCIÓN DISTRITAL DE PRESUPUESTO DE LA SECRETARÍA DISTRITAL DE HACIENDA EL ANTEPROYECTO DE PRESUPUESTO TENIENDO EN CUENTA LAS CIFRAS Y OBSERVACIONES REALIZADAS POR EL CONFIS.</t>
  </si>
  <si>
    <t>EJECUCIÓNES PRESUPUESTALES</t>
  </si>
  <si>
    <t>SUBDIRECCIÓN FINANCIERA - PRESUPUESTO</t>
  </si>
  <si>
    <t>OFICIO DE REMISIÓN DE OBSERVACIONES AL ANTEPROYECTO</t>
  </si>
  <si>
    <t>DOCUMENTO MEDIANTE EL CUAL CANAL CAPITAL RECIBE LAS OBSERVACIONES REALIZADAS PÓR LA DIRECCIÓN DISTRITAL DE PRESUPUESTO DE LA SECRETARÍA DISTRITAL DE HACIENDA AL ANTEPROYECTO DE PRESUPUESTO.</t>
  </si>
  <si>
    <t>PROYECTO DE PRESUPUESTO DE RENTAS, GASTOS E INVERSIONES</t>
  </si>
  <si>
    <t>DOCUMENTO MEDIANTE EL CUAL SE DETALLAN LOS RUBROS COMO SON LOS INGRESOS CORRIENTES, RECURSOS DE CAPITAL, TRANSFERENCIAS, GASTOS DE OPERACIÓN, FUINCIONAMIENTO, SERVICIO DE LA DEUDA E INVERSIÓN, QUE SE INVERTIRAN EN LA RESPECTIVA VIGENCIA.</t>
  </si>
  <si>
    <t>ACUERDO DE APROBACIÓN DEL PRESUPUESTO</t>
  </si>
  <si>
    <t>SE TRATA DE UN ACUERDO DE LA JUNTA ADMINISTRADORA REGIONAL DE CANAL CAPITAL MEDIANT EL CUAL ES APROBADO EL PROYECTO DE PRESUPUESTO DEL CANALA PARA LA RESPECTIVA VIGENCIA.</t>
  </si>
  <si>
    <t>OFICIO DE REMISIÓN DE PROYECTO DE PRESUPUESTO Y ACUERDO DE LA JUNTA ADMINISTRADORA REGIONAL</t>
  </si>
  <si>
    <t>DOCUMENTO MEDIANTE EL CUAL SE REMITE A LA DIRECCIÓN DISTRITAL DE PRESUPUESTO DE LA SECRETARÍA DISTRITAL DE HACIENDA Y AL CONFIS DISTRITAL (CONSEJO DISTRITAL DE POLÍTICA ECONÓMICA Y FISCAL) EL PROYECTO DE PRESUPUESTO Y EL ACUERDO DE LA JUNTA ADMINISTRADORA REGIONAL DEL CANAL, PARA LA CORRESPONDIENTE APROBACIÓN.</t>
  </si>
  <si>
    <t>RESOLUCIÓN DE LIQUIDACIÓN DEL PRESUPUESTO</t>
  </si>
  <si>
    <t>DOCUMENTO MEDIANTE EL CUAL SE LIQUIDAN LOS PRESUPUESTOS.
 INFORMA SOBRE CÓMO SE  EJECUTARÁ EL PRESUPUESTO DE GASTOS DE LA ENTIDAD Y, POR TANTO, CONTIENE LA INFORMACIÓN NECESARIA PARA CONOCER CUÁNTO SE GASTARÁ LA ENTIDAD EN UN AÑO, EN QUÉ SE GASTARÁ LOS RECURSOS QUE SE OBTENDRÁN EN ESE AÑO Y QUIÉN GASTARÁ ESOS RECURSOS.
ESTA RESOLUCIÓN ES FIRMADA POR EL GERENTE GENERAL PREVIA REVISIÓN DEL SECRETARIO GENERAL Y EL SUBDIRECTOR FINANCIERO.</t>
  </si>
  <si>
    <t>OFICIO DE REMISIÓN DE LA RESOLUCIÓN DE LIQUIDACIÓN DE PRESUPUESTOS</t>
  </si>
  <si>
    <t>DOCUMENTO MEDIANTE EL CUAL SE REMITE A LA SECRETARÍA DISTRITAL DE HACIENDA Y A LA SECRETARÍA DISTRITAL DE PLANEACIÓN COPIA DE LA RESOLUCIÓN DE LIQUIDACIÓN DE PRESUPUESTOS.</t>
  </si>
  <si>
    <t>INFORME DE JUSTIFICACIÓN DE AJUSTE AL PRESUPUESTO</t>
  </si>
  <si>
    <t xml:space="preserve">EN ESTE DOCUMENTO SE EVIDENCIA EN FORMA PARALELA EL PRESUPUESTO APROBADO PARA LA ACTUAL VIGENCIA Y EL RESULTADO DEL CIERRE PRESUPUESTAL Y FINANCIERO A 31 DICIEMBRE DE LA VIGENCIA ANTERIOR.
</t>
  </si>
  <si>
    <t>ACUERDO DE APROBACIÓN DE AJUSTE DEL PRESUPUESTO</t>
  </si>
  <si>
    <t>DOCUMENTO QUE REFLEJA EL CONCEPTO FAVORABLE DEL AJUSTE DEL PRESUPUESTO.
LA RESOLUCIÓN ES EMITIDA POR LA JUNTA ADMINISTRADORA REGIONAL DE CANAL CAPITAL</t>
  </si>
  <si>
    <t>OFICIO DE REMISIÓN DE INFORME DE JUSTIFICACIÓN DE AJUSTE PRESUPUESTAL</t>
  </si>
  <si>
    <t>DOCUMENTO MEDIANTE EL CUAL SE REMITE A LA DIRECCIÓN DISTRITAL DE PRESUPUESTO DE LA SECRETARÍA DISTRITAL DE HACIENDA Y AL CONFIS DISTRITAL (CONSEJO DISTRITAL DE POLÍTICA ECONÓMICA Y FISCAL) EL INFORME DE JUSTIFICACIÓN DE AJUSTE DEL PRESUPUESTO Y EL ACUERDO DE LA JUNTA ADMINISTRADORA REGIONAL DEL CANAL, PARA LA CORRESPONDIENTE APROBACIÓN.</t>
  </si>
  <si>
    <t>RESOLUCIÓN DEL CONFIS DISTRITAL DE APROBACIÓN DEL AJUSTE AL PRESUPUESTO.</t>
  </si>
  <si>
    <t>DOCUMENTO MEDIANTE EL CUAL EL CONFIS DISTRITAL (CONSEJO DISTRITAL DE POLÍTICA ECONÓMICA Y FISCAL) APRUEBA EL AJUSTE DEL PRESUPUESTO DE CANAL CAPITAL.</t>
  </si>
  <si>
    <t>RESOLUCIÓN DE AJUSTE DEL PRESUPUESTO</t>
  </si>
  <si>
    <t xml:space="preserve">DOCUMENTO MEDIANTE EL CUAL SE EFECTÚA EL AJUSTE DEL PRESUPUESTO DE CANAL CAPITAL.
ESTA RESOLCUIÓN ES FIRMADA POR EL SECRETARIO GENERAL Y EL SUBDIRECTOR FINANCIERO.
</t>
  </si>
  <si>
    <t>INFORME DE JUSTIFICACIÓN DE ADICIÓN AL PRESUPUESTO</t>
  </si>
  <si>
    <t xml:space="preserve">EN ESTE DOCUMENTO SE EVIDENCIA EN FORMA PARALELA EL PRESUPUESTO APROBADO PARA LA ACTUAL VIGENCIA Y EL RESULTADO DEL CIERRE PRESUPUESTAL Y FINANCIERO A 31 DICIEMBRE DE LA VIGENCIA ANTERIOR.
</t>
  </si>
  <si>
    <t>ACUERDO DE APROBACIÓN DE ADICIÓN DEL PRESUPUESTO</t>
  </si>
  <si>
    <t>DOCUMENTO QUE REFLEJA EL CONCEPTO FAVORABLE DEL ADICIÓN DEL PRESUPUESTO.
LA RESOLUCIÓN ES EMITIDA POR LA JUNTA ADMINISTRADORA REGIONAL DE CANAL CAPITAL</t>
  </si>
  <si>
    <t xml:space="preserve">OFICIO DE REMISIÓN DE LA JUSTIFICACIÓN DE ADICIÓN AL PRESUPUESTO </t>
  </si>
  <si>
    <t>DOCUMENTO MEDIANTE EL CUAL SE REMITE A LA DIRECCIÓN DISTRITAL DE PRESUPUESTO DE LA SECRETARÍA DISTRITAL DE HACIENDA Y AL CONFIS DISTRITAL (CONSEJO DISTRITAL DE POLÍTICA ECONÓMICA Y FISCAL) EL INFORME DE JUSTIFICACIÓN DE ADICIÓN DEL PRESUPUESTO Y EL ACUERDO DE LA JUNTA ADMINISTRADORA REGIONAL DEL CANAL, PARA LA CORRESPONDIENTE APROBACIÓN.</t>
  </si>
  <si>
    <t>RESOLUCIÓN DEL CONFIS DISTRITAL DE PAROBACIÓN DE ADICIÓN DEL PRESUPUESTO</t>
  </si>
  <si>
    <t>DOCUMENTO MEDIANTE EL CUAL EL CONFIS DISTRITAL (CONSEJO DISTRITAL DE POLÍTICA ECONÓMICA Y FISCAL) APRUEBA LA ADICIÓN DEL PRESUPUESTO DE CANAL CAPITAL.</t>
  </si>
  <si>
    <t>RESOLUCIÓN DE ADICIÓN DEL PRESUPUESTO</t>
  </si>
  <si>
    <t xml:space="preserve">DOCUMENTO MEDIANTE EL CUAL SE EFECTÚA LA ADICIÓN DEL PRESUPUESTO DE CANAL CAPITAL.
ESTA RESOLUCIÓN ES FIRMADA POR EL SECRETARIO GENERAL Y EL SUBDIRECTOR FINANCIERO.
</t>
  </si>
  <si>
    <t>INFORME DE EJECUCIÓN PRESUPUESTAL</t>
  </si>
  <si>
    <t>DOCUMENTO QUE REFLEJA EL RESULTADO DE LAS ACCIONES Y ACTIVIDADES REALIZADAS POR LA ENTIDAD EN MATERIA DE EJECUCIÓN DEL PRESUPUESTO DESTINADO A INVERTIRSE DURANTE LA VIGENCIA RESPECTIVA.</t>
  </si>
  <si>
    <t>CUENTAS POR PAGAR</t>
  </si>
  <si>
    <t>DOCUMENTO QUE CONTIENE LA RELACIÓN DE CUENTAS POR PAGAR POR PARTE DE LA ENTIDAD.</t>
  </si>
  <si>
    <t>RESOLUCIÓN DE APROBACIÓN DEL TRASLADO PRESUPUESTAL</t>
  </si>
  <si>
    <t>DOCUMENTO MEDIANTE EL CUAL EL SECREATRIO Y EL GERENTE GENERAL DE CANAL CAPITAL APRUEBAN LOS TRASLADOS PRESUPUESTALES INTERNOS PARA COMPLETAR LOS VALORES NECESARIOS PARA LA CONSTITUCIÓN DE LAS CUENTAS POR PAGAR DE FUNCIONAMIENTO, OPERACIÓN E INVERSIÓN, SEGÚN SEA EL CASO.</t>
  </si>
  <si>
    <t>DOCUMENTO MEDIANTE EL CUAL EL JEFE DEL ÁREA INTERSADA REALIZA LA SOLICITUD DE ELABORACIÓN DEL CERTIFICADO DE DISPONIBILIDAD PRESUPUESTAL.</t>
  </si>
  <si>
    <t>EL REGISTRO PRESUPUESTAL, A DIFERENCIA DEL CERTIFICADO DE DISPONIBILIDAD PRESUPUESTAL, QUE AFECTA PROVISIONALMENTE LA APROPIACIÓN EXISTENTE, LA AFECTA EN FORMA DEFINITIVA. ESTO IMPLICA QUE LOS RECURSOS FINANCIADOS MEDIANTE ESTE REGISTRO NO PODRÁN SER DESTINADOS A NINGÚN OTRO FIN. EN EL REGISTRO SE DEBERÁ INDICAR CLARAMENTE EL VALOR Y EL PLAZO DE LAS PRESTACIONES A LAS QUE HAYA LUGAR. ESTA OPERACIÓN CONSTITUYE UN REQUISITO DE PERFECCIONAMIENTO DE LOS ACTOS ADMINISTRATIVOS</t>
  </si>
  <si>
    <t>LISTADO DE CDP</t>
  </si>
  <si>
    <t>DOCUMENTO QUE REFLEJA LA RELACIÓN DE LOS DCP PENDIENTES POR COMPROMETER PARCIAL O TOTALMENTE.</t>
  </si>
  <si>
    <t>ACTA DE CANCELACIÓN DE CUENTAS POR PAGAR</t>
  </si>
  <si>
    <t>DOCUMENTO QUE RELACIONA LA LIBERACIÓN TOTAL O PARCIAL DE LOS VALORES DE LAS CUENTAS POR PAGAR, SOLICITADAS POR EL ORDENADOR DEL GASTO.</t>
  </si>
  <si>
    <t>RELACION DE PAGOS DE CONTRATISTAS Y DE PROVEEDORES</t>
  </si>
  <si>
    <t xml:space="preserve">DOCUMENTO MEDIANTE EL CUAL SE RELACIONA DE MANERA DETALLADA LOS PAGOS QUE SE DEBEN EFECTUAR A LOS CONTRATISTAS  Y PROVEEDORES  DEL CANAL POR LOS SERVICIOS PRESTADOS.  Y/O PRODUCTOS VENDIDOS </t>
  </si>
  <si>
    <t>ORDEN DE PAGO</t>
  </si>
  <si>
    <t>DOCUMENTO QUE CONTIENE LA INSTRUCCIÓN PARA QUE UN BANCO PONGA A DISPOSICIÓN DE UN BENEFICIARIO UNA SUMA DE DINERO QUE SERÁ NORMALMENTE LIQUIDADA POR CAJA CONTRA ACUSE DE RECIBO.</t>
  </si>
  <si>
    <t>INFORME</t>
  </si>
  <si>
    <t>DOCUMENTO QUE REFLEJA LAS ACTUACIONES DESARROLLADAS POR EL ÁREA EN MATERIA CONTABLE Y DE PRESUPUESTO. ESTOS INFORMES PUEDEN SER DE CARÁCTER MENSUAL, TRIMESTRAL Y/O ANUAL. SON REMITIDOS A ENTES DE CONTROL O CUALQUIER OTRA ENTIDAD QUE TENGA LA FUNCION DE VIGILANCIA Y SEGUIMIENTO A LA INVERSIÓN DEL PRESUPUESTOP DISTRITAL.</t>
  </si>
  <si>
    <t>INFORMES A OTROS ORGANISMOS</t>
  </si>
  <si>
    <t>OFICIO</t>
  </si>
  <si>
    <t>DOCUMENTO MEDIANTE EL CUAL SE REMITTE EL INFORME ANUAL DE MOVIMIENTOS DE PAGOS DE CUENTAS POR COBRAR A LAS ENTIDADES DEL DISTRITO QUE LO REQUIERAN Y AL ÁREA DE PLANEACIÓN.</t>
  </si>
  <si>
    <t>MEMORANDO DE SOLICITUD DE ELABORACIÓN DE PAC</t>
  </si>
  <si>
    <t xml:space="preserve">DOCUMENTO MEDIANTE EL CUAL SE SOLCITA A CADA UNA DE LAS ÁREAS Y DEPENDENCIAS DEL CANAL, ASÍ COMO AL ORDENADOR DEL GASTO, QUE SE ELABORE EL PLAN ANUALIZADO DE CAJA DE ACUERDO CON LOS MONTOS APROBADOS EN CADA UNO DE LOS RUBROS PARA DETERMINAR LAS NECESIDADEES DE GIRO Y ENVIARLAS A LA SUBDIRECCIÓN FINANCIERA POR CADA UNO DE  LOS   MESES DE LA VIGENCIA.  </t>
  </si>
  <si>
    <t>Paln anual de caja -PAC</t>
  </si>
  <si>
    <t>PLAN ANUALIZADO DE CAJA</t>
  </si>
  <si>
    <t>EL PAC ES UN INSTRUMENTO MEDIANTE EL CUAL SE DEFINE EL MONTO MÁXIMO MENSUAL DE FONDOS DISPONIBLES EN LA CUENTA ÚNICA NACIONAL PARA LOS ÓRGANOS FINANCIADOS CON RECURSOS DE LA NACIÓN Y EL MONTO MÁXIMO DE PAGOS DEL CANAL EN LO QUE SE REFIERE A SUS PROPIOS INGRESOS (RECURSOS PROPIOS), CON EL FIN DE CUMPLIR SUS COMPROMISOS. EN CONSECUENCIA, LOS PAGOS SE HARÁN TENIENDO EN CUENTA EL PAC Y SE SUJETARÁN A LOS MONTOS APROBADOS EN ÉL.</t>
  </si>
  <si>
    <t>MEMORANDO DE REMISIÓN DEL PAC</t>
  </si>
  <si>
    <t>DOCUMENTO MEDIANTE EL CUAL EL SUBDIRECTOR FINANCIERO REMITE AL ÁREA DE PLANEACIÓN EL PLAN ANUALIZADO DE CAJA.</t>
  </si>
  <si>
    <t>POLÍTICA FINANCIERA</t>
  </si>
  <si>
    <t xml:space="preserve">DOCUMENTO QUE ILUSTRA RESPECTO DE  LA IDONEIDAD DE LOS INSTRUMENTOS FINANCIEROS PARA EL LOGRO DE LOS FINES PREVISTOS.
ESTABLECE LOS OBJETIVOS GENERALES Y ESPECÍFICOS PARA ALCANZAR LAS METAS PROPUESTAS POR CANAL CAPITAL EN MATERIA DE FINANCIACIÓN.
</t>
  </si>
  <si>
    <t xml:space="preserve">PLANES </t>
  </si>
  <si>
    <t>Plan financiero</t>
  </si>
  <si>
    <t>CIRCULAR</t>
  </si>
  <si>
    <t>DOCUMENTO PRODUCIDO POR LA SECRETARÍA DISTRITAL DE HACIENDA, EN EL CUAL SE CONSIGNAN LOS LINEAMIENTOS, DIRECTRICES Y POLÍTICAS PRESUPUESTALES PARA EL CÁLCULO DE LAS PROYECCIONES, ASÍ COMO EL CRONOGRAMA DE PROGRAMACIÓN PRESUPUESTAL, EMITIDA POR LAS SECRETARIA DE HACIENDA.</t>
  </si>
  <si>
    <t>MEMORANDO  DE SOLICITUD</t>
  </si>
  <si>
    <t>DOCUMENTO MEDIANTE EL CUAL EL SUBDIRECTOR FINANCIEROS SOLICITA A LAS ÁREAS Y DEPENDENCIAS DE CANAL CAPITAL, INFORMACIÓN DE LOS INGRESOS Y LOS GASTOS ESTIMADOS PARA LA SIGUIENTE VIGENCIA, TENIENDO EN CUENTA LAS NECESIDADES DE CADA UNA DE ELLAS, TODO EN EL MARCO DE LAS DIRECTRICES Y TIEMPOS ESTABLECIDOS .</t>
  </si>
  <si>
    <t>PLAN FINANCIERO</t>
  </si>
  <si>
    <t>ESTE DOCUMENTO ES UN INSTRUMENTO DE PLANIFICACIÓN Y GESTIÓN FINANCIERA, QUE TIENE COMO BASE LAS OPERACIONES EFECTIVAS DEL CANAL CUYO EFECTO CAMBIARIO, MONETARIO Y FISCAL SEA DE TAL MAGNITUD QUE AMERITE INCLUIRLAS EN EL PLAN. EL PLAN FINANCIERO TOMARÁ EN CONSIDERACIÓN LAS PREVISIONES DE INGRESOS, GASTOS, DÉFICIT Y SU FINANCIACIÓN COMPATIBLES CON EL PROGRAMA ANUAL DE CAJA Y LAS POLÍTICAS CAMBIARIA Y MONETARIA.</t>
  </si>
  <si>
    <t>OFICIO DE REMISIÓN DEL PLAN FINANCIERO</t>
  </si>
  <si>
    <t>DOCUMENTO MEDIANTE EL CUAL SE REMITE A LA DIRECCIÓN DISTRITAL DE PRESUPUESTO DE LA SECRETARÍA DISTRITAL DE HACIENDA EL PLAN FINANCIERO DE CANAL CAPITAL.</t>
  </si>
  <si>
    <t>ACTA DEL COMITÉ TÉCNICO DE SOSTENIBILIDAD DEL SISTEMA CONTABLE</t>
  </si>
  <si>
    <t>DOCUMENTO QUE REFLEJA LAS DECISIONES TOMADAS POR LOS INTEGRANTES DEL COMITÉ TÉCNICO DE SOSTENIBILIDAD DEL SISTEMA CONTABLE DE CANAL CAPITAL.</t>
  </si>
  <si>
    <t xml:space="preserve">
Acta de comité técnico de sostenibilidad del sistema contable</t>
  </si>
  <si>
    <t>SUBDIRECCIÓN FINANCIERA - CONTABILIDAD</t>
  </si>
  <si>
    <t>CUENTA DE COBRO</t>
  </si>
  <si>
    <t>Comprobante contable de egreso</t>
  </si>
  <si>
    <t>CERTIFICACIÓN DEL SUPERVISOR PARA EL PAGO A CONTRATISTAS</t>
  </si>
  <si>
    <t>DOCUMENTO MEDIANTE EL CUAL EL SUPERVISOR DEL RESPECTIVO CONTRATO DA FE DEL CUMPLIMIENTO DE LAS OBLIGACIONES POR PARTE DEL CONTRATISTA.</t>
  </si>
  <si>
    <t>DOCUMENTO EQUIVALENTE A UNA FACTURA</t>
  </si>
  <si>
    <t>RELACION DE PAGO DE PROVEEDORES</t>
  </si>
  <si>
    <t>CUADRO CONTROL DECLARACIONES TRIBUTARIAS PRESENTADAS</t>
  </si>
  <si>
    <t>DOCUMENTO QUE REFLEJA DE MANERA DETALLADA LAS DECLARACIONES TRIBUTARIAS PRESENTADAS POR CANAL CAPITAL.</t>
  </si>
  <si>
    <t>NOTA CONTABLE</t>
  </si>
  <si>
    <t>ES UN DOCUMENTO INTERNO DE LA EMPRESA, QUE ES UTILIZADO PARA HACER REGISTROS CONTABLES, CUANDO SE TRATA DE OPERACIONES QUE NO TIENEN SOPORTES EXTERNOS, U OPERACIONES PARA LAS CUALES NO EXISTEN DOCUMENTOS INTERNOS ESPECÍFICOS.</t>
  </si>
  <si>
    <t>DECLARACIONES TRIBUTARIOS</t>
  </si>
  <si>
    <t>ESTADOS FINANCIEROS</t>
  </si>
  <si>
    <t>CONCILIACIONES SALDOS ACTIVOS FIJOS DE CONTABILIDAD Y ALMACEN</t>
  </si>
  <si>
    <t>CONCILIACION DE NOMINA</t>
  </si>
  <si>
    <t>CONCIILIACION PRESUPUESTO VS CONTABILIDAD</t>
  </si>
  <si>
    <t>CONCILIACION BANCARIA</t>
  </si>
  <si>
    <t xml:space="preserve">NOTAS CONTABLES </t>
  </si>
  <si>
    <t>INFORME DE ESTADOS FINANCIEROS Y OPERACIONES RECIPROCAS</t>
  </si>
  <si>
    <t xml:space="preserve">DOCUMENTO QUE REFLEJA EL CRUCE DE CUENTAS DE TRANSFERENCIAS ENTRE ENTIDADES PÚBLICAS QUE PERMITEN EFECTUAR REPORTE A LOS ENTES DE CONTROL.
</t>
  </si>
  <si>
    <t xml:space="preserve">INFORMES DE GESTION </t>
  </si>
  <si>
    <t>LIBRO MAYOR Y BALANCE</t>
  </si>
  <si>
    <t>ES EL LIBRO RESUMEN DE LAS OPERACIONES EFECTUADAS EN UN MES, EL CUAL PERMITE ELABORAR LOS ESTADOS FINANCIEROS DE PROPÓSITO GENERAL. LA INFORMACIÓN SE OBTIENE A NIVEL DE CUENTAS MAYORES Y PRODUCE UNA SÍNTESIS DE LOS MOVIMIENTOS DÉBITOS Y CRÉDITOS QUE AFECTARON CADA UNA DE LAS CUENTAS DE MAYOR, CODIFICADAS COMO YA SE DIJO CON CUATRO DÍGITOS. EL MAYOR Y BALANCES CONTIENE TODAS LAS CUENTAS MAYORES DEL PUC QUE UTILIZA EL ENTE ECONÓMICO. LA INFORMACIÓN ANALÍTICA DE LAS CUENTAS SE OBTIENE DE LOS LIBROS AUXILIARES.</t>
  </si>
  <si>
    <t>LIBROS</t>
  </si>
  <si>
    <t>Libros Oficiales</t>
  </si>
  <si>
    <t>LIBRO INVENTARIO BALANCE</t>
  </si>
  <si>
    <t>LIBRO DIARIO</t>
  </si>
  <si>
    <t>ACTA DE ELIMINACIÓN</t>
  </si>
  <si>
    <t>DOCUMENTO MEDIANTE EL CUAL SE APRUEBA LA ELIMINACIÓN DE LA DOCUMENTACIÓN QUE HA TERMINADO SU TIEMPO DE RETENCIÓN SEGÚN LAS TABLAS DE RETENCIÓN Y VALORACIÓN DOCUMENTAL Y DE IGUAL MANERA LA FORMA EN QUE SE HARA LA DESTRUCCIÓN DE DICHA DOCUMENTACIÓN.
DICHA ACTA DEBE CONTENER:
1, ENTIDAD, DEPENDENCIA
2, NOMBRES DE LAS SERIES Y ESPEDIENTES.
3, FECHAS EXTREMAS DE LOS EXPEDIENTES.
4,VOLUMÉN DE LA DOCUMENTACIÓN (NÚMERO DE EXPEDIENTES).</t>
  </si>
  <si>
    <t>Acta de eliminación de documentos</t>
  </si>
  <si>
    <t>SUBDIRECCIÓN ADMINISTRATIVA - GESTIÓN DOCUMENTAL</t>
  </si>
  <si>
    <t>INVENTARIOS DOCUMENTALES</t>
  </si>
  <si>
    <t>CITACION PREVIA A COMITE</t>
  </si>
  <si>
    <t xml:space="preserve">
CONSECUTIVO DE COMUNICACIONES OFICIALES ENVIADAS</t>
  </si>
  <si>
    <t>ESTE DOCUMENTO CONTIENE EL NÚMERO DE CONSECUTIVO Y LA INFORMACIÓN SOBRE EL REMITENTE Y DESTINATARIO DEL OFICIO</t>
  </si>
  <si>
    <t>CONSECUTIVOS DE COMUNICACIONES OFICIALES</t>
  </si>
  <si>
    <t xml:space="preserve">
CONSECUTIVO DE COMUNICACIONES OFICIALES RECIBIDAS</t>
  </si>
  <si>
    <t>CONSECUTIVO DE COMUNICACIONES OFICIALES INTERNAS</t>
  </si>
  <si>
    <t>ESTE DOCUMENTO CONTIENE EL NÚMERO DE CONSECUTIVO Y LA INFORMACIÓN SOBRE EL REMITENTE Y DESTINATARIO DEL MEMORANDO.</t>
  </si>
  <si>
    <t>REGISTROS DE COMUNICACIONES OFICIALES, RECIBIDAS, INTERNAS Y ENVIADAS</t>
  </si>
  <si>
    <t>DOCUMENTO QUE REFLEJA  EL NOMBRE DE LA PERSONA Y/O ENTIDAD REMITENTE DESTINATARIO, NÚMERO DE RADICACIÓN, NOMBRE DEL FUNCIONARIO RESPONSABLE DEL TRÁMITE, ASUNTO, ANEXOS Y TIEMPO DE RESPUESTA. ESTE DOCUMENTO PERMITE ESTABLECER LA TRAZABILIDAD DE LA CORRESPONDENCIA TANTO ENVIADA COMO RECIBIDA POR PARTE DE CANAL CAPITAL.</t>
  </si>
  <si>
    <t>INFORME MENSUAL DE SEGUIMIENTO  A LA CORRESPONDENCIA</t>
  </si>
  <si>
    <t xml:space="preserve">ESTE DOCUMENTO DA CUENTA DE LOS DOCUMENTOS PENDIENTES POR TRÁMITE RELACIONANDO EL ÁREA CORRESPONDIENTE. SE INCLUYE INFORMACIÓN SOBRE DOCUMENTACIÓN RECIBIDA MENSUAL Y ACUMULADA, OFICIOS Y MEMORANDOS MENSUAL Y ACUMULADOS, Y  OFICIOS Y MEMORANDOS PENDIENTES DE ENTREGA
</t>
  </si>
  <si>
    <t>Informe de Gestion</t>
  </si>
  <si>
    <t>MEMORANDO REMISORIO DEL INFORME</t>
  </si>
  <si>
    <t>DOCUMENTO MEDIANTE EL CUAL EL FUNCIONARIO AUXILIAR DE CORRESPONDENCIA REMITE AL COORDINADOR DE GESTIÓN DOCUMENTAL DE CANAL CAPITAL EL INFORME MENSUAL DE SEGUIMIENTO A LA CORRESPONDENCIA.</t>
  </si>
  <si>
    <t>INFORME A OTRAS ENTIDADES</t>
  </si>
  <si>
    <t>HACE REFERENCIA A LOS INFORMES RELACIONADOS CON LAS ACTIVIDADES DE LAS DEPENDENCIAS GENERADOS A ENTIDADES DIFERENTES A ORGANISMOS DE CONTROL Y VIGILANCIA.</t>
  </si>
  <si>
    <t>Informe a otras entidades</t>
  </si>
  <si>
    <t>SUBDIRECCIÓN ADMINISTRATIVA - GESTIÓN DOCUMENTA</t>
  </si>
  <si>
    <t xml:space="preserve"> INVENTARIO DOCUMENTAL (FUID)</t>
  </si>
  <si>
    <t>HACE REFERENCIA A  LA DESCRIPCIÓN DE LA DOCUMENTACIÓN QUE  HA TERMINADO SU TIEMPO DE RETENCIÓN SEGÚN LAS TABLAS DE RETENCIÓN Y VALORACIÓN DOCUMENTAL.</t>
  </si>
  <si>
    <t>INSTRUMENTOS ARCHIVÍSTICOS</t>
  </si>
  <si>
    <t>Instrumento de descripción de archivo</t>
  </si>
  <si>
    <t>ÍNDICE DE INFORMACIÓN CLASIFICADA Y RESERVADA</t>
  </si>
  <si>
    <t>INVENTARIO DE INFORMACIÓN PÚBLICA GENERADA, OBTENIDA, ADQUIRIDA O CONTROLADA POR EL SUJETO OBLIGADO, EN CALIDAD DE TAL, QUE HA SIDO CALIFICADA COMO CLASIFICADA O RESERVADA.</t>
  </si>
  <si>
    <t>INSTRUMENTOS ARCHIVISTICOS</t>
  </si>
  <si>
    <t>Instrumento de descripciòn de archivo</t>
  </si>
  <si>
    <t>INVENTARIO DE ACTIVOS DE INFORMACIÓN</t>
  </si>
  <si>
    <t>INVENTARIO DE LA INFORMACIÓN PÚBLICA QUE EL SUJETO OBLIGADO GENERE, OBTENGA, ADQUIERA, TRANSFORME O CONTROLE EN SU CALIDAD DE TAL.</t>
  </si>
  <si>
    <t xml:space="preserve"> TABLA DE RETENCION DOCUMENTAL (TRD)</t>
  </si>
  <si>
    <t>ESTE DOCUMENTO CONTIENE EL LISTADO DE SERIES Y SUBSERIES DOCUMENTALES, CON SUS CORRESPONDIENTES TIPOS DOCUMENTALES, A LAS CUALES SE ASIGNA EL TIEMPO DE PERMANENCIA EN CADA ETAPA DEL CICLO VITAL DE LOS DOCUMENTOS.</t>
  </si>
  <si>
    <t>Tabla de retención documental</t>
  </si>
  <si>
    <t xml:space="preserve"> CUADRO DE CARACTERIZACION DOCUMENTAL</t>
  </si>
  <si>
    <t>ESTE DOCUMENTO ES UN INSTRUMENTO QUE IDENTIFICA LAS CARACTERÍSTICAS DE LA TOTALIDAD DE LA PRODUCCIÓN DOCUMENTAL (REGISTROS) DE LA ENTIDAD EN VIRTUD DEL CUMPLIMIENTO DE LAS FUNCIONES, PROCESOS, PROCEDIMIENTOS Y NORMATIVA APLICABLES.</t>
  </si>
  <si>
    <t xml:space="preserve"> CUADRO DE CLASIFICACIÓN DOCUMENTAL (CCD)</t>
  </si>
  <si>
    <t>ESTE DOCUMENTO ES UN ESQUEMA QUE REFLEJA LA JERARQUIZACIÓN DADA A LA DOCUMENTACIÓN PRODUCIDA POR EL CANAL Y EN EL QUE SE REGISTRAN LAS SECCIONES, SUBSECCIONES, SERIES Y SUBSERIES DOCUMENTALES.</t>
  </si>
  <si>
    <t>FICHA DE VALORACION DOCUMENTAL Y DISPOSICION FINAL - TRD</t>
  </si>
  <si>
    <t>DOCUMENTO QUE REFLEJA ASPECTOS TÉCNICOS DE LA DOCUMENTACIÓN AGRUPADA EN SERIES Y/O SUBSERIES DOCUMENTALES. IGUALMENTE, REFLEJA ASPECTOS DE VALORACIÓN PRIMARIA Y SECUNDARIA DE LA DOCUMENTACIÓN Y LOS CUALES EN SU CONJUNTO SIRVEN DE SOPORTE PARA ESTABLECER LA DISPOSICIÓN FINAL DE LOS DOCUMENTOS.</t>
  </si>
  <si>
    <t xml:space="preserve"> TABLAS DE VALORACION DOCUMENTAL (TVD)</t>
  </si>
  <si>
    <t>ESTE DOCUMENTO ES PRODUCTO DEL ANÁLISIS Y ORGANIZACIÓN DE UN FONDO ACUMULADO Y REFLEJA EL LISTADO DE AGRUPACIONES DOCUMENTALES O SERIES DOCUMENTALES CON ANOTACIÓN DE SUS FECHAS EXTREMAS, SU VALORACIÓN, Y LOS PROCEDIMIENTOS A SEGUIR PARA APLICAR LA DISPOSICIÓN FINAL.</t>
  </si>
  <si>
    <t>Tabla de valoración documental</t>
  </si>
  <si>
    <t xml:space="preserve"> FICHA DE VALORACION DOCUMENTAL</t>
  </si>
  <si>
    <t>DOCUMENTO QUE REFLEJA ASPECTOS TÉCNICOS DE LA DOCUMENTACIÓN AGRUPADA EN SERIES, SUBSERIES Y/O ASUNTOS DOCUMENTALES. IGUALMENTE, REFLEJA ASPECTOS DE VALORACIÓN PRIMARIA Y SECUNDARIA DE LA DOCUMENTACIÓN Y LOS CUALES EN SU CONJUNTO SIRVEN DE SOPORTE PARA ESTABLECER LA DISPOSICIÓN FINAL DE LOS DOCUMENTOS.</t>
  </si>
  <si>
    <t>MANUAL DE ARCHIVO Y CORRESPONDENCIA</t>
  </si>
  <si>
    <t>ES UN DOCUMENTO QUE RECOGE LAS NORMAS Y PROCEDIMIENTOS QUE SE DEBERÁN APLICAR EN EL PROCESO DE FLUJO DE LAS COMUNICACIONES PARA LOGRAR LA AGILIDAD Y EFICIENCIA EN LA TOMA DE LAS DECISIONES DE LA ENTIDAD. RECOGE EN FORMA CLARA Y SENCILLA LOS PASOS A SEGUIR PARA EL DESARROLLO DE LAS FUNCIONES RELACIONADAS CON CORRESPONDENCIA Y ARCHIVO.</t>
  </si>
  <si>
    <t>Manual de archivo y correspondencia</t>
  </si>
  <si>
    <t>PLAN INSTITUCIONAL DE ARCHIVOS - PINAR</t>
  </si>
  <si>
    <t>ESTE DOCUMENTO ES UN INSTRUMENTO PARA LA PLANEACIÓN DE LA FUNCIÓN ARCHIVÍSTICA, EL CUAL SE ARTICULA CON LOS DEMÁS PLANES Y PROYECTOS ESTRATÉGICOS PREVISTOS POR LA ENTIDAD.</t>
  </si>
  <si>
    <t>Plan institucional de archivo</t>
  </si>
  <si>
    <t>PROGRAMA DE GESTIÓN DOCUMENTAL</t>
  </si>
  <si>
    <t>ESTE DOCUMENTO CONTIENE EL CONJUNTO DE INSTRUCCIONES EN LAS QUE SE DETALLAN LAS OPERACIONES PARA EL DESARROLLO DE LOS PROCESOS DE LA GESTIÓN DOCUMENTAL AL INTERIOR DE CANAL CAPITAL. ESTOS PROCESOS SON PRODUCCIÓN, RECEPCIÓN, DISTRIBUCIÓN, TRÁMITE, ORGANIZACIÓN, CONSULTA, CONSERVACIÓN Y DISPOSICIÓN FINAL DE LOS DOCUMENTOS.</t>
  </si>
  <si>
    <t>Programa de gestión documental</t>
  </si>
  <si>
    <t>SECRETARIA GENERAL</t>
  </si>
  <si>
    <t>ACTA DE LA JUNTA ADMINISTRADORA REGIONAL</t>
  </si>
  <si>
    <t>DOCUMENTO QUE REFLEJA LAS DELIBERACIONES QUE SE PRESENTAN AL INTERIOR DE LA JUNTA ADMINISTRADORA REGIONAL POR PARTE DE QUIENES LA CONFORMAN.</t>
  </si>
  <si>
    <t>Físico</t>
  </si>
  <si>
    <t xml:space="preserve">Acta de la junta administradora regional </t>
  </si>
  <si>
    <t xml:space="preserve">1. Secretaria General de Capital
2. Directivos Capital
3. Mienbros de la Junta Administradora Regional 
4.Entes de control </t>
  </si>
  <si>
    <t>1. L-C
2. L
3.L
4.L</t>
  </si>
  <si>
    <t xml:space="preserve">Disponible en el libro de actas de la Junta Administradora Regional
Disponible archivo fisico secretaria general y drive corporativo </t>
  </si>
  <si>
    <t xml:space="preserve">Archivo de Gestión </t>
  </si>
  <si>
    <t xml:space="preserve">Bimestral </t>
  </si>
  <si>
    <t>Acuerdo 04 de 2016-Junta Adminitradora Regional
Código de Comercio</t>
  </si>
  <si>
    <t>LIBRO DE ACTAS</t>
  </si>
  <si>
    <t>DOCUMENTO EN EL CUAL SE HACE CONSTAR LAS DELIBERACIONES (ACTAS) Y ACUERDOS DE LA JUNTA ADMINISTRADORA REGIONAL. ESTAS SON REGISTRADAS EN FORMA CONSECUTIVA Y CRONOLOGICAMENTE EN ESTE LIBRO QUE SE ENCUENTRA FOLIADO Y REGISTRADO ENTE LA CÁMARA DE COMERCIO DE BOGOTÁ</t>
  </si>
  <si>
    <t>Disponible en el libro de actas de la Junta Administradora Regional</t>
  </si>
  <si>
    <t>ACUERDO DE LA JUNTA ADMINISTRADORA REGIONAL</t>
  </si>
  <si>
    <t>DOCUMENTO EN EL CUAL SE ADOPTAN LAS DECISIONES TOMADAS POR LOS MIEMBROS DE LA JUNTA ADMINISTRADORA REGIONAL DE CANAL CAPITAL.</t>
  </si>
  <si>
    <t xml:space="preserve">Disponible archivo fisico secretaria general y drive corporativo </t>
  </si>
  <si>
    <t xml:space="preserve">Acuerdo 04 de 2016-Junta Adminitradora Regional
</t>
  </si>
  <si>
    <t xml:space="preserve">ACUERDO </t>
  </si>
  <si>
    <t>ACUERDOS</t>
  </si>
  <si>
    <t>DOCUMENTO QUE SE UTILIZA PARA COMUNICAR CUALQUIER NOTICIA, INFORMACIÓN O EVENTO ACTUAL, QUE PUEDA RESULTAR DE INTERÉS PARA LA EMPRESA, DEPARTAMENTOS, EMPLEADOS, ETC.</t>
  </si>
  <si>
    <t xml:space="preserve">Fisico y eléctronico </t>
  </si>
  <si>
    <t>CIRCULARES</t>
  </si>
  <si>
    <t xml:space="preserve">1. Secretaria General de Capital
2. Directivos Capital
3.Entes de control
4.Todas las Areas  </t>
  </si>
  <si>
    <t xml:space="preserve">Permanente </t>
  </si>
  <si>
    <t>RESOLUCIÓN  110 de 2018</t>
  </si>
  <si>
    <t>CONCEPTO</t>
  </si>
  <si>
    <t>DOCUMENTO QUE CONTIENE O REFLEJA LA POSTURA DE CANAL CAPITAL FRENTE A UNA SITUACIÓN DETERMINADA QUE HA SIDO CONSULTADA POR UNA ENTIDAD O POR CLIENTES INTERNOS O EXTERNOS O EN SU DEFECTO SE EMITE DE OFICIO.</t>
  </si>
  <si>
    <t>CONCEPTOS</t>
  </si>
  <si>
    <t>Concepto Jurídico</t>
  </si>
  <si>
    <t>QUEJA</t>
  </si>
  <si>
    <t>DOCUMENTO QUE CONTIENE LA RECLAMACIÓN QUE SE HACE ANTE EL JEFE DE CONTROL INTERNO DISCIPLINARIO DE LA ENTIDAD.</t>
  </si>
  <si>
    <t>Eletronico/ Fisico</t>
  </si>
  <si>
    <t>PROCESOS</t>
  </si>
  <si>
    <t>PROCESO DICIPLINARIO ORDINARIO</t>
  </si>
  <si>
    <t xml:space="preserve">1. SECRETARIA GENERAL 
2. ABOGADO EXTERNO </t>
  </si>
  <si>
    <t xml:space="preserve">Anual </t>
  </si>
  <si>
    <t xml:space="preserve"> ARTÍCULOS 30,66,67,68, 96, 98
DE LA LEY 734 DE 2002,  ARTÍCULOS 57, 58, 59, 132 DE LA LEY 1474 DE 2011.
NUMERAL 5 DEL ARTÍCULO 5 DEL ACUERDO 02 DE 2001.
AGJC-CN-CR-001
GESTIÓN JURÍDICA Y CONTRACTUAL</t>
  </si>
  <si>
    <t>PRUEBAS</t>
  </si>
  <si>
    <t>ELEMENTOS MATERIALES QUE SE APORTAN AL PROCESO CON EL PROPÓSITO DE CORROBORAR LA REALIZACIÓN DE UNA ACCIÓN O EN SU DEFECTO UNA OMISIÓN POR PARTE DEL IMPLICADO.</t>
  </si>
  <si>
    <t>AUTO DE APERTURA DE INVESTIGACIÓN</t>
  </si>
  <si>
    <t>DOCUMENTO ESCRITO QUE ORDENA DE MANERA MOTIVADA, LA INICIACIÓN DEL PROCESO DISCIPLINARIO CON EL PROPÓSITO DE AHONDAR EN LOS PORMENORES DE LA INFRACCIÓN DISCIPLINARIA, LAS CIRCUNSTANCIAS DE TIEMPO, MODO Y LUGAR, EL COMPROMISO DEL IMPLICADO EN LA EJECUCIÓN DE LA FALTA Y SI SE CONFIGURAN CAUSALES DE EXCLUSIÓN DE RESPONSABILIDAD A SU FAVOR.</t>
  </si>
  <si>
    <t>OFICIO INDAGACIÓN PRELIMINAR</t>
  </si>
  <si>
    <t>DOCUMENTO MEDIANTE EL CUAL SE COMUNICA AL IMPLICADO EN EL PROCESO SOBRE LA FECHA Y HORA EN QUE SE ADELANTARÁ LA AUDIENCIA DE INDAGACIÓN PRELIMINAR.</t>
  </si>
  <si>
    <t>AUTO DE INDAGACIÓN PRELIMINAR</t>
  </si>
  <si>
    <t>DOCUMENTO ESCRITO QUE ORDENA DE MANERA MOTIVADA, LA INICIACIÓN DE LA ETAPA DE AVERIGUACIÓN PREVIA CON EL FIN DE VERIFICAR LA IDENTIDAD DEL SERVIDOR PÚBLICO DENUNCIADO EN EL INFORME O LA QUEJA, LA OCURRENCIA DE LA CONDUCTA Y SI LA MISMA RESULTA IRREGULAR A LA LUZ DEL CDU.</t>
  </si>
  <si>
    <t>NOTIFICACIÓN PERSONAL</t>
  </si>
  <si>
    <t>DOCUMENTO MEDIANTE EL CUAL SE NOTIFICA AL PROCESADO SOBRE EL AUTO DE INDAGACIÓN PRELIMINAR.</t>
  </si>
  <si>
    <t>NOTIFICACIÓN POR EDICTO</t>
  </si>
  <si>
    <t>DOCUMENTO MEDIANTE EL CUAL SE NOTIFICA AL INTERESADO DENTRO DEL PROCESO FIJANDO AVISO EN LA SECRETARÍA GENERAL POR 3 DIAS.</t>
  </si>
  <si>
    <t xml:space="preserve"> ARTÍCULOS 30,66,67,68, 96, 98
DE LA LEY 734 DE 2002,  ARTÍCULOS 57, 58, 59, 132 DE LA LEY 1474 DE 2011.
NUMERAL 5 DEL ARTÍCULO 5 DEL ACUERDO 02 DE 2001.
AGJC-CN-CR-001
GESTIÓN JURÍDICA Y CONTRACTUAL</t>
  </si>
  <si>
    <t>CONSTANCIA DE EJECUTORIA</t>
  </si>
  <si>
    <t>ES EL DOCUMENTO MEDIANTE EL CUAL SE CERTIFICA EL CUMPLIMIENTO DE LO DISPUESTO EN EL AUTO DE INDAGACIÓN PRELIMINAR.</t>
  </si>
  <si>
    <t>RECURSO DE APELACIÓN DEL QUEJOSO</t>
  </si>
  <si>
    <t>DOCUMENTO MEDIANTE EL CUAL EL QUEJOSO EJERCE EL DERECHO DE CONTRADICCÍÓN FRENTE AL FALLO EMITIDO POR LA AUTORIDAD CORRESPONDIENTE.</t>
  </si>
  <si>
    <t>AUTO CONCEDIENDO Y/O RECHAZANDO EL RECURSO DE APELACIÓN POR IMPROCEDENTE O POR EXTEMPORÁNEO</t>
  </si>
  <si>
    <t>DOCUMENTO MEDIANTE EL CUAL SE CONCEDE EL RECURSO DE APELACIÓN DEL QUEJOSO O EN SU DEFECTO SE RECHAZA O SE DECLARA IMPROCEDENTE POR EXTEMPORÁNEO.</t>
  </si>
  <si>
    <t>OFICIO AUTO QUE NIEGA EL RECURSO DE APELACIÓN</t>
  </si>
  <si>
    <t>DOCUMENTO MEDIANTE EL CUAL LA AUTORIDAD COMPETENTE NIEGA EL RECURSO DE APELACIÓN INTERPUESTO POR EL QUEJOSO.</t>
  </si>
  <si>
    <t>OFICIO REMISORIO DEL EXPEDIENTE A SEGUNDA UINSTANCIA</t>
  </si>
  <si>
    <t>DOCUMENTO MEDIANTE EL CUAL SE REMITE EL EXPEDIENTE A SEGUNDA INSTANCIA PARA QUE SE ESTUDIE EL FALLO DE PRIMERA INSTANCIA Y SE DECIDA SOBRE LA CONTROVERSIA.</t>
  </si>
  <si>
    <t>RECURSO DE QUEJA</t>
  </si>
  <si>
    <t>EL RECURSO DE QUEJA SE ESTABLECIÓ PARA QUE EL SUPERIOR CONCEDIERA EL RECURSO DE APELACIÓN O CAUSACIÓN QUE HUBIERA SIDO NEGADO POR EL INFERIOR O PARA QUE CORRIJA EL EFECTO EN QUE SE SURTE EL RECURSO. LA QUEJA ES VIABLE CUANDO EL INFERIOR CONSIDERA QUE ES IMPROCEDENTE LA APELACIÓN O LA CAUSACIÓN Y, POR LO TANTO, NO LOS CONCEDE.</t>
  </si>
  <si>
    <t>AUTO DECLARANDO DESIERTO, PRECLUIDO O RECHANDO EL RECURSO DE QUEJA POR EXTEMPORÁNEO</t>
  </si>
  <si>
    <t>DOCUMENTO MEDIANTE EL CUAL LA AUTORIDAD COMPETENTE DECIDE DECLARAR DESIERTO, PRECLUYE O RECHAZA EL RECURSO DE QUEJA POR EXTEMPORÁNEO.</t>
  </si>
  <si>
    <t>OFICIO APERTURA DE INVESTIGACIÓN PERSONERÍA</t>
  </si>
  <si>
    <t>DOCUMENTO MEDIANTE EL CUAL SE NOTIFICA AL INTERESADO SOBRE LA APERTURA DE LA INVESTIGACIÓN EN LA PERSONERÍA DE BOGOTÁ.</t>
  </si>
  <si>
    <t>OFICIO APERTURA DE INVESTIGACIÓN PROCURADURÍA</t>
  </si>
  <si>
    <t>DOCUMENTO MEDIANTE EL CUAL SE NOTIFICA AL INTERESADO SOBRE LA APERTURA DE LA INVESTIGACIÓN EN LA PROCURADURÍA GENERAL DE LA NACIÓN.</t>
  </si>
  <si>
    <t>FALLO DE SEGUNDA INSTANCIA</t>
  </si>
  <si>
    <t>DOCUMENTO QUE CONTIENE LA DECISIÓN DE LA AUTORIDAD COMPETENTE FRENTE A UNA CONTROVERSIA EN MATERIA DISCIPLINARIA.</t>
  </si>
  <si>
    <t>OFICIO NOTIFICACIÓN FALLO DE SEGUNDA INSTANCIA</t>
  </si>
  <si>
    <t>DOCUMENTO MEDIANTE EL CUAL SE NOTIFICA AL INTERESADO SOBRE LA DECISION DE SEGUNDA INSTANCIA.</t>
  </si>
  <si>
    <t>PROCESO DICIPLINARIO VERBAL</t>
  </si>
  <si>
    <t xml:space="preserve">
SECRETARIA GENERAL</t>
  </si>
  <si>
    <t>ACTA DE REPARTO</t>
  </si>
  <si>
    <t>CONTIENE LA ASIGNACIÓN DEL PROCESO AL INTERIOR DE LA DEPENDENCIA.</t>
  </si>
  <si>
    <t>AUTO INHIBITORIO</t>
  </si>
  <si>
    <t>DOCUMENTO MEDIANTE EL CUAL LA AUTORIDAD RESPECTIVA EMITE SU DECISIÓN DE CONTINUAR LLEVANDO A CABO LA INVESTIGACIÓN POR PRESENTARSE UN CONFLICTO DE COMPETENCIA.</t>
  </si>
  <si>
    <t>ARTÍCULOS 30,66,67,68, 96, 98
DE LA LEY 734 DE 2002,  ARTÍCULOS 57, 58, 59, 132 DE LA LEY 1474 DE 2011.
NUMERAL 5 DEL ARTÍCULO 5 DEL ACUERDO 02 DE 2001.
AGJC-CN-CR-001
GESTIÓN JURÍDICA Y CONTRACTUAL</t>
  </si>
  <si>
    <t>AUTO DE CITACIÓN A AUDIENCIA</t>
  </si>
  <si>
    <t xml:space="preserve">DOCUMENTO MEDIANTE EL CUAL SE VINCULA A LOS IMPLICADOS AL PROCESO Y SE CONVOCA A AUDIENCIA A LAS PARTES. </t>
  </si>
  <si>
    <t>OFICIO DE CITACIÓN A AUDIENCIA EN EN PERSONERÍA</t>
  </si>
  <si>
    <t>DOCUMENTO MEDIANTE EL CUAL SE COMUNICA A LOS INTERESADOS LA FECHA Y HORA DE LA AUDIENCIA EN LA PERSONERÍA.</t>
  </si>
  <si>
    <t>ARTÍCULOS 30,66,67,68, 96, 98 DE LA LEY 734 DE 2002, ARTÍCULOS 57, 58, 59, 132 DE LA LEY 1474 DE 2011. NUMERAL 5 DEL ARTÍCULO 5 DEL ACUERDO 02 DE 2001. AGJC-CN-CR-001 GESTIÓN JURÍDICA Y CONTRACTUAL</t>
  </si>
  <si>
    <t>OFICIO COMUNICANDO AUDIENCIA EN PROCURADURÍA</t>
  </si>
  <si>
    <t>DOCUMENTO MEDIANTE EL CUAL SE COMUNICA A LOS INTERESADOS LA FECHA Y HORA DE LA AUDIENCIA EN LA PROCURADURÍA.</t>
  </si>
  <si>
    <t>AUDIENCIA Y FALLO PROCESO VERBAL.</t>
  </si>
  <si>
    <t>DOCUMENTO QUE CONTIENE EL FALLO O DESICIÓN TOMADA POR LA AUTORIDAD COMPETENTE DENTRO DEL PROCESO DISCIPLINARIO.</t>
  </si>
  <si>
    <t>RESOLUCIÓN</t>
  </si>
  <si>
    <t>DOCUMENTO QUE REFLEJA LAS DECISIONES TOMADAS POR LAS DIRECTIVAS DE CANAL CAPITAL PARA EL NORMAL  FUNCIONAMIENTO DEL MISMO.</t>
  </si>
  <si>
    <t>RESOLUCIONES</t>
  </si>
  <si>
    <t>Permanente</t>
  </si>
  <si>
    <t>ACTA DE COMITÉ DE INVERSIONES</t>
  </si>
  <si>
    <t>DOCUMENTO QUE REFLEJA LA DECISIÓN DEL COMITÉ DE INVERSIONES DE CANAL CAPITAL PARA INVERTIR EN LA ENTIDAD BANCARIA ESCOGIDA.</t>
  </si>
  <si>
    <t>Actas de comité de inversiones</t>
  </si>
  <si>
    <t>SUBDIRECCIÓN FINANCIERA - TESORERIA</t>
  </si>
  <si>
    <t>PROPUESTA DE INVERSIONES DE ENTIDADES BANCARIAS</t>
  </si>
  <si>
    <t>DOCUMENTO MEDIANTE EL CUAL LAS ENTIDADES BANCARIAS PRESENTAN SUS OFERTAS CON EL FIN DE QUE CANAL CAPITAL REALICE SUS INVERSIONES EN DICHA ENTIDAD.
EN ESTE DOCUMENTO SE ANALIZA A FONDO LA COMPAÑÍA EN LA QUE SE PROPONE INVERTIR, LA VALORACIÓN DE LA MISMA Y LOS TÉRMINOS DE UNA POSIBLE OPERACIÓN DE INVERSIÓN.</t>
  </si>
  <si>
    <t>CARTA DE INSTRUCCIONES PARA ENTIDAD BANCARIA</t>
  </si>
  <si>
    <t>ES EL DOCUMENTO QUE ORIENTA AL TENEDOR DEL TÍTULO, CUANDO ESTE DEBA LLENARLO, LA MENCIONADA CARTA DE INSTRUCCIONES ES REALIZADA POR CANAL CAPITAL.
ESTE DOCUMENTO ES VITAL PARA LA CREACIÓN DE LA INVERSIÓN Y LLEVA LA FIRMA DEL REPRESENTANTE LEGAL DE LA ENTIDAD.</t>
  </si>
  <si>
    <t>CONSTITUCIÓN DEL CDT Y/O CERTIFICACIÓN DECEVAL</t>
  </si>
  <si>
    <t>DOCUMENTO QUE REFLEJA LA CONSTITUCIÓN DE UN TÍTULO VALOR A FAVOR DE CANAL CAPITAL.
EL TÍTULO VALOR ES UN DOCUMENTO ESCRITO, SIEMPRE FIRMADO (UNILATERALMENTE) POR EL DEUDOR; ES ADEMÁS UN PEDAZO DE PAPEL QUE CONTIENE DIVERSAS MENCIONES EN UN SEGUNDO PLANO, SE DEFINE AL TÍTULO VALOR COMO UN DERECHO EN BENEFICIO DE UNA PERSONA. EL DERECHO CONSIGNADO EN EL DOCUMENTO, NACE CON LA CREACIÓN DE ÉSTE. TIENE UN VALOR EN LA ACTIVIDAD ECONÓMICA EN GENERAL Y EN LOS NEGOCIOS MERCANTILES EN ESPECIAL, POR ELLO Y PARA EL DESARROLLO DE LA ECONOMÍA DE UN PAÍS, INTERESA QUE EL TITULO COMO VALOR EN SÍ MISMO, PUEDA ENTRAR EN CIRCULACIÓN ECONÓMICA COMO LOS DEMÁS BIENES.
QUIEN SUSCRIBE UN TÍTULO VALOR SE OBLIGA A UNA PRESTACIÓN FRENTE AL POSEEDOR DEL TÍTULO, O QUIÉN RESULTE TAL, Y NO SUBORDINA ESA OBLIGACIÓN A NINGUNA ACEPTACIÓN, NI A NINGUNA CONTRAPRESTACIÓN.</t>
  </si>
  <si>
    <t>BOLETÍN DE TESORERÍA</t>
  </si>
  <si>
    <t>CONTIENE EL REPORTE DEL ANÁLISIS DE LOS MOVIMIENTOS BANCARIOS DEL MES COMPARADO CON LAINFORMACIÓN SUMINISTRADA POR EL APLICATIVO ORPAGO- OPCIÓN BANCOS.</t>
  </si>
  <si>
    <t>CUADRO DE VERIFICACIÓN DE RENDIMIENTOS FINANCIEROS</t>
  </si>
  <si>
    <t xml:space="preserve">DOCUMENTO QUE DETALLA CADA UNO DE LOS RENDIMIENTOS FINANCIEROS OBTENIDOS EN LAS INVERSIONES REALIZADAS POR LA ENTIDAD.
EL RENDIMIENTO FINANCIERO ES  LA GANANCIA QUE SE OBTIENE DE UNA  OPERACIÓN. SE TRATA DE UN CÁLCULO QUE SE REALIZA TOMANDO LA INVERSIÓN REALIZADA Y LA UTILIDAD GENERADA LUEGO DE UN CIERTO PERIODO. EN OTRAS PALABRAS, EL RENDIMIENTO FINANCIERO RELACIONA EL LUCRO CONSEGUIDO CON LOS RECURSOS EMPLEADOS.
</t>
  </si>
  <si>
    <t>REGISTRO DE CONCILIACIONES BANCARIAS</t>
  </si>
  <si>
    <t>DOCUMENTO QUE REFLEJA CONCILIACIONES DE TESORERÍA CON  EXTRACTOS VS. MOVIMIENTOS DE BANCOS EN ORPAGO MENSUALMENTE.</t>
  </si>
  <si>
    <t xml:space="preserve">BOLETÍN </t>
  </si>
  <si>
    <t>BOLETINES Y REGISTROS DE INVERSIONES Y REINVERSIONES</t>
  </si>
  <si>
    <t>BOLETIN</t>
  </si>
  <si>
    <t>LIBRO DE OPERACIONES DIARIO DE CAJA MENOR</t>
  </si>
  <si>
    <t>DOCUMENTO EN EL CUAL SE REGISTRAN LAS OPERACIONES DIARIAS DE INGRESO Y EGRESO DE LA CAJA MENOR.
EN ESTE SE REGISTRAN SE REGISTRA  TODOS LOS RECIBOS O DOCUMENTOS EQUIVALENTE Y POR TODOS LOS CONCEPTOS QUE SE APLICAN LOS DINEROS DEL FONDO FIJO DE CAJA MENOR PERO SIN CONSTITUIR REGISTROS DE DIARIO QUE AFECTEN LA CONTABILIDAD.</t>
  </si>
  <si>
    <t>Libro auxiliar</t>
  </si>
  <si>
    <t>SUBDIRECCIÓN FINANCIERA - TESORERI</t>
  </si>
  <si>
    <t>ARQUEO  DE CAJA MENOR</t>
  </si>
  <si>
    <t>DOCUMENTO QUE CONTIENE EL ANÁLISIS DE LAS TRANSACCIONES DEL EFECTIVO, EN UN MOMENTO DETERMINADO, CON EL OBJETO DE COMPROBAR SI SE HA CONTABILIZADO TODO EL EFECTIVO RECIBIDO Y SI EL SALDO QUE ARROJA ESTA CUENTA CORRESPONDE CON LO QUE SE ENCUENTRA FÍSICAMENTE EN CAJA EN DINERO EFECTIVO, CHEQUES O VALES. SIRVE TAMBIÉN PARA SABER SI LOS CONTROLES INTERNOS SE ESTÁN LLEVANDO ADECUADAMENTE.</t>
  </si>
  <si>
    <t>LIBRO DE BANCOS</t>
  </si>
  <si>
    <t>DOCUMENTO EN EL CUAL SE REGISTRA CADA UNO DE LOS MOVIMIENTOS HECHOS EN UNA CUENTA BANCARIA, COMO SON EL GIRO DE CHEQUES, CONSIGNACIONES, NOTAS DEBITO, NOTAS CRÉDITO, ANULACIÓN DE CHEQUES Y CONSIGNACIONES, ETC.
LA ENTIDAD FINANCIERA DONDE SE ENCUENTRA LA RESPECTIVA CUENTA, HACE LO SUYO LLEVANDO UN REGISTRO COMPLETO DE CADA MOVIMIENTO QUE EL CLIENTE (LA EMPRESA), HACE EN SU CUENTA.</t>
  </si>
  <si>
    <t>ACTA DE COMITÉ DE INVENTARIOS</t>
  </si>
  <si>
    <t>ESTE DOCUMENTO RELEJA LAS DECISIONES QUE SE TOMAN EN CUMPLIMIENTO DE LA FUNCIÓN DE COORDINACIÓN, PLANIFICACIÓN Y APOYO QUE BRINDAN LOS MIEMBROS DEL COMITÉ AL ÁREA DE SERVICIOS ADMINISTRATIVOS DE LA ENTIDAD.</t>
  </si>
  <si>
    <t>Acta del comité de inventarios</t>
  </si>
  <si>
    <t>SUBDIRECCIÓN ADMINISTRATIVA - SERVICIOS ADMINISTRATIVOS</t>
  </si>
  <si>
    <t>PLANILLA DE VERIFICACIÓN DE INVENTARIO</t>
  </si>
  <si>
    <t>ESTE DOCUMENTO CONTIENE UNA RELACIÓN DETALLADA DE LOS ELEMENTOS QUE POR SU DETERIORO NO PRESTAN SERVICIO, O DE AQUELLOS ELEMENTOS QUE AÚN PUDIENDO PRESTAR UN SERVICIO NO SON UTILIZADOS POR LOS SERVIDORES PÚBLICOS Y/O CONTRATISTAS DE CANAL CAPITAL.</t>
  </si>
  <si>
    <t>COMPROBANTES DE ALMACEN</t>
  </si>
  <si>
    <t>COMPROBANTES DE BAJA DE BIENES</t>
  </si>
  <si>
    <t>REPORTE DE ELEMENTOS CON DETERIORO</t>
  </si>
  <si>
    <t>ESTE DOCUMENTO CONTIENE LA RELACIÓN DE LOS BIENES QUE UNA VEZ INSPECCIONADOS SE ENCONTRARON CON DETERIORO.</t>
  </si>
  <si>
    <t>INFORME DEL ESTADO DE DEPRECIACIÓN DE LOS ELEMENTOS</t>
  </si>
  <si>
    <t>ESTE DOCUMENTO REFLEJA EL ESTADO DE LOS ELEMENTOS EN RELACIÓN CON SU VALOR. ES EMITIDO POR EL ÁREA CONTABLE DE LA ENTIDAD.</t>
  </si>
  <si>
    <t>CONCEPTO TÉCNICO</t>
  </si>
  <si>
    <t>DOCUMENTO MEDIANTE EL CUAL EL PROFESIONAL DEL ÁREA DE SERVICIOS ADMINISTRATIVOS EMITE SU APRECIACIÓN SOBRE EL ESTADO FÍSICO Y DE UTILIDAD DE LOS BIENES QUE SE ENCUENTRAN EN ALTO GRADO DE DETERIORO.</t>
  </si>
  <si>
    <t>DOCUMENTO MEDIANTE EL CUAL SE DISCRIMINAN LOS ELEMENTOS QUE INGRESARAN AL ÁREA DE ALMACEN DE LA SUBDIRECCIÓN ADMINISTRATIVA DEL CANAL. ADEMÁS SIRVE COMO SOPORTE PARA GENERAR EL PAGO AL CONTRATISTA.</t>
  </si>
  <si>
    <t>COMPROBANTES ALMACEN</t>
  </si>
  <si>
    <t>COMPROBANTE DE INGRESO DE BIENES</t>
  </si>
  <si>
    <t>ACTA DE RECIBO A SATISFACCIÓN</t>
  </si>
  <si>
    <t>DOCUMENTO MEDIANTE EL CUAL EL SUPERVISOR DEL CONTRATO DA FE DE HABER RECIBIDO LOS RESPECTIVOS ELEMENTOS Y/O EQUIPOS REQUERIDOS, EN OPTIMAS CONDICIONES DE CALIDAD.</t>
  </si>
  <si>
    <t>CERTIFICADO DE APORTES A SEGURIDAD SOCIAL</t>
  </si>
  <si>
    <t>ESTE DOCUMENTO DA CUENTA DEL CUMPLIMIENTO DE REQUISITO ESTABLECIDO EN LA LEY 100 DE 1993, DECRETO 1703 DE 2002, DECRETO 728 DE 2008 Y EL DECRETO 1562 DE 2012, SOBRE CUMPLIMIENTO DEL PAGO DE APORTES A LA SEGURIDAD SOCIAL POR PARTE DE CONTRATISTAS.</t>
  </si>
  <si>
    <t>MEMORANDO DE REMISIÓN DE DOCUMENTOS</t>
  </si>
  <si>
    <t>DOCUMENTO MEDIANTE EL CUAL SE REMITE A SUBDIRECCIÓN FINANCIERA, GRUPO DE TRABAJO JURÍDICO Y AL SUPERVISOR DEL CONTRATO EL GRUPO DE DOCUMENTOS REFERENTES A LOS COMPROBANTES DE INGRESO DE LOS BIENES RESPECTIVOS.</t>
  </si>
  <si>
    <t>OFICIO DE REPORTE DE LOS BIENES INGRESADOS</t>
  </si>
  <si>
    <t xml:space="preserve">MEDIANTE ESTE DOCUMENTO SE REPORTA AL ÁREA DE CONTABILIDAD  Y A LA EMPRESA ASEGURADORA LOS BIENES DE PROPIEDAD PLANTA Y EQUIPO INGRESADOS.
SE ANEXA COPIA DE TODOS LOS DOCUMENTOS SOPORTE AL OFICIO PARA LA ASEGURADORA Y EL COMPROBANTE DE ENTRADA AL MEMORANDO PARA EL ÁREA DE CONTABILIDAD.
</t>
  </si>
  <si>
    <t>RELACIÓN DE BIENES PROPIEDAD, PLANTA Y EQUIPO</t>
  </si>
  <si>
    <t>ESTE DOCUMENTO PERMITE CONOCER O REFLEJA LA TOTALIDAD DE ACTIVOS FIJOS QUE HAN INGRESADO A CANAL CAPITAL.</t>
  </si>
  <si>
    <t>REPORTE COMPROBANTES DE ENTRADAS Y SALIDAS</t>
  </si>
  <si>
    <t>ESTE DOCUMENTO CONTIENE EL LISTADO DE COMPROBANTES DE ENTRADA Y SALIDA DE BIENES DE CANAL CAPITAL.</t>
  </si>
  <si>
    <t>Comprobante de baja de bienes</t>
  </si>
  <si>
    <t>PEDIDO INSUMO DE PAPELERÍA</t>
  </si>
  <si>
    <t>DOCUMENTO MEDIANTE EL CUAL SE REALIZA LA SOLICITUD DE LOS INSUMOS REQUERIDOS, ENLISTANDO CADA UNO DE LOS INSUMOS QUE REQUIERE EL ÁREA RESPECTIVA.</t>
  </si>
  <si>
    <t>COMPROBANTE DE SALIDA DE BIENES</t>
  </si>
  <si>
    <t>SOLICITUD DE ELEMENTOS 
DE ASEO Y CAFETERÍA</t>
  </si>
  <si>
    <t>DOCUMENTO MEDIANTE EL CUAL SE REALIZA LA SOLICITUD DE LOS INSUMOS REQUERIDOS, ENLISTANDO CADA UNO DE LOS INSUMOS QUE SE REQUIEREN PARA DESARROLLAR LAS ACTIVIDADES DE ASEO Y CAFETERÍA.</t>
  </si>
  <si>
    <t>Comprobante de salida de bienes</t>
  </si>
  <si>
    <t>MEMORANDO DE REMISIÓN DE MOVIMIENTOS DE SALIDAS DE BIENES</t>
  </si>
  <si>
    <t>DOCUMENTO MEDIANTE EL CUAL EL FUNCIONARIO DEL ÁREA DE SERVICIOS ADMINISTRATIVOS REMITE AL ÁREA DE CONTABILIDAD UN REPORTE MENSUAL DE LOS MOVIMIENTOS DE SALIDA DE BIENES DE ALMACEN. ASÍ MISMO REALIZA EL REPORTE DE SALDOS VALORIZADOS.</t>
  </si>
  <si>
    <t>INVENTARIO DE BIENES MUEBLES</t>
  </si>
  <si>
    <t>DOCUMENTO QUE CONTIENE INFORMACIÓN RELEVANTE RESPECTO DE LA ESTRUCTURA Y RECURSOS FISICOS DE LA ENTIDAD SE SUGIERE SELECCIONAR LOS INVENTARIOS GENERALES DEL CIERRE DE CADA AÑO</t>
  </si>
  <si>
    <t>INVENTARIOS</t>
  </si>
  <si>
    <t>Inventario de bienes muebles e inmuebles</t>
  </si>
  <si>
    <t>INVENTARIO INDIVIDUAL DEL FUNCIONARIO SALIENTE</t>
  </si>
  <si>
    <t>ESTE DOCUMENTO DESCRIBE DE MANERA DETALLADA LOS BIENES QUE SE ENCUENTRAN A CARGO DE CADA FUNCIONARIO DE CANAL CAPITAL.</t>
  </si>
  <si>
    <t>ACTA DE ENTREGA INVENTARIOS</t>
  </si>
  <si>
    <t>DOCUMENTO QUE REFLEJA LA ENTREGA DE LOS INVENTARIOS QUE SE ENCONTRABAN A CARGO DEL FUNCIONARIO SALIENTE AL JEFE O REEMPLAZO DE ÉSTE.</t>
  </si>
  <si>
    <t>COMPROBANTE DE TRASLADO</t>
  </si>
  <si>
    <t>SE TRATA DE UN DOCUMENTO A TRAVÉS DEL CUAL EL APLICATIVO DE ALMACEN REFLEJA EL TRASLADO DE BIENES AL FUNCIONARIO ENTRANTE.</t>
  </si>
  <si>
    <t>REFLEJA LAS DESICIONES TOMADAS EN EL SENO DEL COMITÉ DE CONVIVENCIA LABORAL</t>
  </si>
  <si>
    <t>ACTA DEL COMITE DE CONVIVENCIA</t>
  </si>
  <si>
    <t>SUBDIRECCIÓN ADMINISTRATIVA - TALENTO HUMANO	ACTA DE REUNIÓN</t>
  </si>
  <si>
    <t>ACTAS DE COMITÉ PARITARIO DE SEGURIDAD Y SALUD EN EL TRABAJO</t>
  </si>
  <si>
    <t>OCUMENTO QUE REFLEJA LAS ACTUACIONES DEL COMITÉ PARITARIO DE SEGURIDAD Y SALUD EN EL TRABAJO, EL CUAL CONSTITUYE UN MEDIO IMPORTANTE PARA PROMOCIONAR LA SALUD OCUPACIONAL EN TODOS LOS NIVELES DEL CANAL, BUSCAR ACUERDOS CON LAS DIRECTIVAS Y RESPONSABLES DEL PROGRAMA DE SALUD OCUPACIONAL EN FUNCIÓN DEL LOGRO DE METAS Y OBJETIVOS CONCRETOS, DIVULGAR Y SUSTENTAR PRÁCTICAS SALUDABLES Y MOTIVAR LA ADQUISICIÓN DE HÁBITOS SEGUROS.</t>
  </si>
  <si>
    <t>ACTA DEL COPASST</t>
  </si>
  <si>
    <t>SUBDIRECCIÓN ADMINISTRATIVA - TALENTO HUMANO</t>
  </si>
  <si>
    <t>COMUNICACION CITACION A COMITE</t>
  </si>
  <si>
    <t>ACTA DE LA COMISION DE PERSONAL</t>
  </si>
  <si>
    <t>LISTA DE ASISTENCIA</t>
  </si>
  <si>
    <t>ACTA</t>
  </si>
  <si>
    <t>MEMORANDO DE CUMPLIMIENTO DE REQUISITOS</t>
  </si>
  <si>
    <t>DOCUMENTO MEDIANTE EL CUAL SE INFORMA A LA SUBDIRECCIÓN ADMINISTRATIVA SOBRE EL CUMPLIMIENTO DE LOS REQUISITOS PARA OCUPAR EL CARGO VACANTE.</t>
  </si>
  <si>
    <t>HISTORIAS LABORALES</t>
  </si>
  <si>
    <t>CARTA PARA EXAMEN MÉDICO DE INGRESO</t>
  </si>
  <si>
    <t>DOCUMENTO MEDIANTE EL CUAL SE AUTORIZA LA REALIZACIÓN DEL EXAMEN MÉDICO DE INGRESO</t>
  </si>
  <si>
    <t xml:space="preserve">FORMATO DE DOCUMENTOS REGISTRO PARA EL INGRESO </t>
  </si>
  <si>
    <t>DOCUMENTO MEDIANTE EL CUAL EL FUNCIONARIO DEL ÁREA DE TALENTO HUMANO VERIFICA QUE EL ASPIRANTE PRESENTE TODA LA DOCUMENTACIÓN REQUERIDA PARA OCUPAR EL CARGO.</t>
  </si>
  <si>
    <t>RESOLUCIÓN DE NOMBRAMIENTO</t>
  </si>
  <si>
    <t xml:space="preserve">DOCUMENTO MEDIANTE EL CUAL LA GERENCIA GENERAL DEL CANAL EMITE LA DESICIÓN DE NOMBRAMIENTO EN EL CARGO RESPECTIVO. (CUANDO SE TRATA DE FUNCIONARIO PÚBLICO) </t>
  </si>
  <si>
    <t>OFICIO DE NOTIFICACIÓN DE NOMBRAMIENTO</t>
  </si>
  <si>
    <t>DOCUMENTO MEDIANTE EL CUAL SE NOTIFICA AL FUNCIONARIO SOBRE LA RESOLCUIÓN DE NOMBRAMIENTO IDICANDOLE EL TIEMPO QUE TIENE PARA POSESONARSE.</t>
  </si>
  <si>
    <t>OFICIO DE SOLICITUD DE PRÓRROGA</t>
  </si>
  <si>
    <t>DOCUMENTO MEDIANTE EL CUAL EL FUNCIONARIO SOLICITA PRÓRROGA PARA REALIZAR EL ACTO DE POSESIÓN.</t>
  </si>
  <si>
    <t>ACTA DE POSESIÓN</t>
  </si>
  <si>
    <t>DOCUMENTO QUE REFLEJA EL ACTO DE POSEIÓN DEL CARGO POR PARTE DEL FUNCIONARIO. LA SUSCRIPCIÓN DEL ACTA DE POSESIÓN DETERMINA EL INGRESO DEL NUEVO FUNCIONARIO A CANAL CAPITAL. LA POSESIÓN ES UNA FORMALIDAD QUE TIENE POR OBJETO COMPROMETER EL EJERCICIO DE LA FUNCIÓN PÚBLICA POR PARTE DE LOS EMPLEADOS PÚBLICOS, DENTRO DE LOS MARCOS DE LA CONSTITUCIÓN Y LA LEY.
NINGÚN EMPLEADO ENTRARÁ A EJERCER SU CARGO, SIN PRESTAR JURAMENTO DE RESPETAR, CUMPLIR Y HACER CUMPLIR LA CONSTITUCIÓN Y LAS LEYES Y DESEMPEÑAR LOS DEBERES QUE LE INCUMBEN. DE ESTE HECHO DEBERÁ DEJARSE CONSTANCIA POR ESCRITO EN ACTA.</t>
  </si>
  <si>
    <t>CERTIFICACIONES DE AFILIACIONES A SEGURIDAD SOCIAL</t>
  </si>
  <si>
    <t>DOCUMENTO QUE PERMITE CERTIFICAR LA AFILIACIÓN AL SISTEMA DE SEGURIDAD SOCIAL INTEGRAL POR PARTE DEL FUNCIONARIO.</t>
  </si>
  <si>
    <t>RESOLUCIÓN CONVOCATORIA PRIMA TÉCNICA</t>
  </si>
  <si>
    <t>DOCUMENTO QUE REFLEJA LA DESICIÓN DE CONVOCATORIA A PRIMA TÉCNICA A LA QUE PUEDE ACCEDER EL FUNCIONARIO.</t>
  </si>
  <si>
    <t>RESOLUCIÓN DE APROBACIÓN DE PRIMA TÉCNICA</t>
  </si>
  <si>
    <t>DOCUMENTO QUE REFLEJA LA ASIGNACIÓN DE LA PRIMA TÉCNICA AL FUNCIONARIO RESPECTIVO</t>
  </si>
  <si>
    <t>MEMORANDO DE SOLICITUD DE COMISIÓN DE SERVISIOS</t>
  </si>
  <si>
    <t>DOCUMENTO MEDIANTE EL CUAL LA SECRETARÍA GENERAL O LA GERENCIA GENERAL SOLICITA A LA SUBDIRECCIÓN ADMINISTRATIVA EL INICIO DEL TRÁMITE DE LA COMISIÓN DE SERVICIOS</t>
  </si>
  <si>
    <t>CARTA DE INVITACIÓN</t>
  </si>
  <si>
    <t>DOCUMENTO MEDIANTE EL CUAL EL ORGANISMO O ENTIDAD INTERESADA EFECTÚA LA INVITACIÓN AL FUNCIONARIO RESPECTIVO.</t>
  </si>
  <si>
    <t>OFICIO DE SOLICITUD DE APROBACIÓN DE LA COMISIÓN</t>
  </si>
  <si>
    <t>DOCUMENTO MEDIANTE EL CUAL SE SOLICITA AL MINISTERIO DEL INTERIOR LA APROBACIÓN DE LA COMISIÓN.</t>
  </si>
  <si>
    <t>RESOLUCIÓN DE AUTORIZACIÓN DEL MINISTERIOR DEL INTERIOR</t>
  </si>
  <si>
    <t>DOCUMENTO QUE REFLEJA LA DESICIÓN DEL MINISTERIO DEL INTERIOR EN RELACIÓN CON LA APROBACIÓN O NO DE LA COMISIÓN.</t>
  </si>
  <si>
    <t>DOCUMENTO QUE CONTIENE LA APROBACIÓN O NO DE LA COMISIÓN POR PARTE DE LA JUNTA ADMINISTRADORA REGIONAL.</t>
  </si>
  <si>
    <t>INFORME DE ACTIVIDADES</t>
  </si>
  <si>
    <t>DOCUMENTO QUE REFLEJA CADA UNA DE LAS ACTIVIDADES DESARROLLADAS EN EL MARCO DE LA COMISIÓN DE SERVICIOS POR PARTE DEL FUNCIONARIO RESPECTIVO.</t>
  </si>
  <si>
    <t>CARTA DE RENUNCIA</t>
  </si>
  <si>
    <t>DOCUMENTO MEDIANTE EL CUAL EL FUNCIONARIO, PRESENTA RENUNCIA AL GARGO QUE VENÍA DESEMPEÑANDO.</t>
  </si>
  <si>
    <t>OFICIO DE RETIRO DEL CARGO</t>
  </si>
  <si>
    <t>DOCUMENTO MEDIANTE EL CUAL SE NOTIFICA AL FUNCIONARIO DE SU RETIRO DEL CARGO QUE VENÍA DESEMPEÑANDO.</t>
  </si>
  <si>
    <t>MEMORANDO DE SOLICITUD DE INFORMES</t>
  </si>
  <si>
    <t>DOCUMENTO MEDIANTE EL CUAL EL PROFESIONAL DEL ÁREA DE TALENTO HUMANO SOLICITA AL FUNCIONARIO EN RETIRO LOS INFORMES DE GESTIÓN RESPECTIVOS.</t>
  </si>
  <si>
    <t>ACTA DE INFORME DE GESTION</t>
  </si>
  <si>
    <t>DOCUMENTO EN EL CUAL SE REFLEJA LA GESTIÓN DESARROLLADA POR EL FUNCIONARIO EN RETIRO DURANTE LA ETAPA DE VINCULACIÓN.</t>
  </si>
  <si>
    <t>PAZ Y SALVO</t>
  </si>
  <si>
    <t>DOCUMENTO QUE CERTIFICA QUE EL FUNCIONARIO EN RETIRO NO ADEUDA ELEMENTOS DE TRABAJO F{ISICOS Y TECNOLÓGICOS, NI DOCUMENTOS DE ARCHIVO DE CANAL CAPITAL.</t>
  </si>
  <si>
    <t>NOVEDADES DE NÓMINA</t>
  </si>
  <si>
    <t>REGISTROS Y/O DOCUMENTOS FÍSICOS O EN MEDIO MAGNÉTICO QUE AFECTARAN LA NÓMINA DEL MES QUE SE ESTA LIQUIDANDO Y QUE TENDRÁN UN EFECTO DIRECTO EN EL PAGO Y LAS DEDUCCIONES DE LOS FUNCIONARIOS DE LA ENTIDAD.</t>
  </si>
  <si>
    <t>INFORMES DE GESTION</t>
  </si>
  <si>
    <t>NÓMINA</t>
  </si>
  <si>
    <t>DOCUMENTO QUE CONSTITUYEN UN REGISTRO FINANCIERO QUE CANAL CAPITAL REALIZA SOBRE LOS SALARIOS DE SUS EMPLEADOS, BONIFICACIONES Y DEDUCCIONES.</t>
  </si>
  <si>
    <t>PLAN DE BIENESTAR E INCENTIVOS</t>
  </si>
  <si>
    <t>DOCUMENTO MEDIANTE EL CUAL SE PLANEA LAS ACTIVIDADES DE CARÁCTER DEPORTIVA, RECREATIVA Y VACACIONALES, ARTÍSTICAS Y CULTURALES, DE PROMOCIÓN Y PREVENCIÓN DE LA SALUD, DE CAPACITACIÓN INFORMAL EN ARTES Y ARTESANÍAS U OTRAS MODALIDADES QUE CONLLEVEN LA RECREACIÓN Y EL BIENESTAR DEL EMPLEADO Y QUE PUEDAN SER GESTIONADAS EN CONVENIO CON CAJAS DE COMPENSACIÓN U OTROS ORGANISMOS QUE FACILITEN SUBSIDIOS O AYUDAS ECONÓMICAS, ASÍ COMO MEDICIÓN DEL CLIMA LABORAL, EVALUACIÓN DE LA ADAPTACIÓN AL CAMBIO, PREPARACIÓN DE LOS PRE PENSIONADOS PARA EL RETIRO DEL SERVICIO, IDENTIFICACIÓN E INTERVENCIÓN DE LA CULTURA ORGANIZACIONAL. , FORTALECIMIENTO DEL TRABAJO EN EQUIPO Y PROGRAMAS DE INCENTIVOS, QUE SE OTORGAN A LOS MEJORES EMPLEADOS Y A LOS MEJORES EQUIPOS DE TRABAJO.</t>
  </si>
  <si>
    <t>CONTROL ASISTENCIA A EVENTO</t>
  </si>
  <si>
    <t>DOCUMENTO QUE REFLEJA EL NOMBRE, EL NÚMERO DE IDENTIFICACIÓN, EL ÁREA, EL CARGO, LA FECHA Y FIRMA DE LOS FUNCIONARIOS ASISTENTES A LAS ACTIVIDADES DE CAPACITACIÓN PROGRAMADAS.</t>
  </si>
  <si>
    <t>PLAN DE CAPACITACIÓN</t>
  </si>
  <si>
    <t>DOCUMENTO EN EL QUE SE DETERMINAN LAS PRINCIPALES NECESIDADES Y PRIORIDADES DE CAPACITACIÓN DE LOS FUNCIONARIOS DE CANAL CAPITAL.</t>
  </si>
  <si>
    <t>PLAN DE CAPACITACION</t>
  </si>
  <si>
    <t>DIAGNÓSTICO DE NECESIDADES DE CAPACITACIÓN</t>
  </si>
  <si>
    <t>DOCUMENTO EN EL CUAL SE IDENTIFICAN LAS NECESIDADES DE CAPACITACIÓN, A PARTIR DE LOS CAMBIOS SIGNIFICATIVOS QUE HA SUFRIDO LA ENTIDAD DESDE SUS PROCEDIMIENTOS.</t>
  </si>
  <si>
    <t>CONSOLIDACIÓN NECESIDADES DE CAPACITACIÓN</t>
  </si>
  <si>
    <t>DOCUMENTO QUE REFLEJA DE MANERA DEFINITIVA LAS NECESIDADES O REQUERIMIENTOS DE CAPACITACIÓN POR PARTE DE LOS FUNCIONARIOS DE CANAL CAPITAL.</t>
  </si>
  <si>
    <t>CRONOGRAMA  DE CAPACITACIÓN</t>
  </si>
  <si>
    <t>DOCUMENTO QUE REFLEJA DE MANERA DETALLADA LAS ACTIVIDADES QUE SE DESARROLLARAN DURANTE EL AÑO EN MATERIA DE CAPACITACIÓN A LOS FUNCIONARIOS DEL CANAL.</t>
  </si>
  <si>
    <t>EVALUACIÓN DE CAPACITACIÓN</t>
  </si>
  <si>
    <t>DOCUMENTO QUE CONTIENE  LA EVALUACIÓN DEL PROCESO DE CAPACITACIÓN CON SUS CALIFICACIONES Y OBSERVACIONES, POR PARTE DE LOS FUNCIONARIOS DE CANAL CAPITAL.</t>
  </si>
  <si>
    <t>EVALUACIÓN DE IMPACTO DE LA CAPACITACIÓN</t>
  </si>
  <si>
    <t>DOCUMENTO QUE CONTIENE LA PERCEPCIÓN DE LA CAPACITACIÓN TANTO DEL FUNCIONARIO COMO DE SU JEFE INMEDIATO. ESTA EVALUACIÓN SE REALIZA CADA TRES MESES.</t>
  </si>
  <si>
    <t>DOCUMENTO QUE REFLEJA EL NOMBRE, EL NÚMERO DE IDENTIFICACIÓN, EL ÁREA, EL CARGO, LA FECHA Y FIRMA DE LOS FUNCIONARIOS ASISTENTES A LAS ACTIVIDADES  ESTABLECIDAS EN EL PLAN DE BIENESTAR E INCENTIVOS.</t>
  </si>
  <si>
    <t>PLAN DE EMERGENCIAS</t>
  </si>
  <si>
    <t>REFLEJA EL CONJUNTO DE ACCIONES ORGANIZADAS TENDIENTES A ESTABLECER ESQUEMAS PARA LA RESPUESTA FRENTE A LA OCURRENCIA DE SITUACIONES DE EMERGENCIA Y/O DESASTRE. DETERMINA: QUÉ, CÓMO, DÓNDE, QUIÉN.</t>
  </si>
  <si>
    <t>CONSOLIDADO DE APRENDICES QUE TERMINA LA ETAPA RPODUCTIVA</t>
  </si>
  <si>
    <t xml:space="preserve">DOCUMENTO QUE DISCRIMINA EL NÚMERO DE APRENDICES SENA QUE SE ENCUENTRAN PRÓXIMOS O HAN TERMINADO LA ETAPA PRODUCTIVA. </t>
  </si>
  <si>
    <t>PLAN DE VINCULACION DE APRENDICES SENA</t>
  </si>
  <si>
    <t>OFICIO DE SOLICITUD DE APRENDICES</t>
  </si>
  <si>
    <t>DOCUMENTO MEDIANTE EL CUAL SE SOLICITA AL SENA LA LISTA DE TRES APRENDICES PARA EFECTO DE ENTREVISTARLOS.</t>
  </si>
  <si>
    <t>OFICIO DE NOTIFICACIÓN DE SELECCIÓN DE APRENDICES</t>
  </si>
  <si>
    <t>DOCUMENTO MEDIANTE EL CUAL SE INFORMA AL SENA SOBRE LA DECISIÓN, SOLICITANDO SE ESTABLEZCA EL TIEMPO DE DURACIÓN DE LA ETAPA LECTIVA Y PRODUCTIVA QUE DEBERÁ CUMPLIR EL APRENDIZ.</t>
  </si>
  <si>
    <t>DOCUMENTO QUE REFLEJA LOS RECURSOS CON QUE CUENTA LA ENTIDAD PARA EFECTUAR LA CONTRATACIÓN DE LOS APRENDICES SENA.</t>
  </si>
  <si>
    <t>PROGRAMA DE INDUCCIÓN Y REINDUCCIÓN</t>
  </si>
  <si>
    <t>ESTE DOCUMENTO TIENE POR OBJETO ESTABLECER LAS DIRECTRICES PARA REALIZAR LAS ACTIVIDADES DE INDUCCIÓN A TODO EL PERSONAL QUE INGRESA A LA ENTIDAD Y A REORIENTAR LA INTEGRACIÓN DEL PERSONAL ANTIGUO A LA CULTURA ORGANIZACIONAL EN VIRTUD DE LOS CAMBIOS PRODUCIDOS EN LOS PROCESOS.</t>
  </si>
  <si>
    <t>PROGRAMA DE INDUCCION Y REINDUCCION</t>
  </si>
  <si>
    <t>PRESENTACIÓN DE LA INDUCCIÓN</t>
  </si>
  <si>
    <t>ESTE DOCUMENTO REFLEJA LOS CONTENIDOS DE LA INDUCCIÓN Y/O REINDUCCIÓN QUE SE IMPARTIRÁ A LOS FUNCIONARIOS DE CADA ÁREA DE TRABAJO, SEGÚN SEA EL CASO.</t>
  </si>
  <si>
    <t>ACTIVIDADES DE INDUCCIÓN Y ENTRENAMIENTO</t>
  </si>
  <si>
    <t>ESTE DOCUMENTO REFLEJA DE MANERA PROGRAMÁTICA CADA UNA DE LAS ACTIVIDADES QUE SE DESARROLLARAN DURANTE EL PROCESO DE INDUCCIÓN.</t>
  </si>
  <si>
    <t>EVALUACIÓN DE INDUCCIÓN</t>
  </si>
  <si>
    <t>DOCUMENTO QUE CONTIENE  LA EVALUACIÓN DEL PROCESO DE INDUCCIÓN Y/O REINDUCCIÓN POR PARTE DE LOS NUEVOS O ANTIGUOS FUNCIONARIOS, SEGÚN SEA EL CASO, CON SUS CALIFICACIONES Y OBSERVACIONES.</t>
  </si>
  <si>
    <t>CRONOGRAMA DE REINDUCCIÓN</t>
  </si>
  <si>
    <t>DOCUMENTO QUE CONTIENE LA INFORMACIÓN RELACIONADA CON EL DÍA, LA HORA, LAS ÁREAS Y LAS ACTIVIDADES QUE SE DESARROLLARAN DURANTE EL PROCESO DE REINDUCCIÓN.</t>
  </si>
  <si>
    <t>DOCUMENTO QUE REFLEJA EL NOMBRE, EL NÚMERO DE IDENTIFICACIÓN, EL ÁREA, EL CARGO, LA FECHA Y FIRMA DE LOS ASISTENTES AL PROGRAMA DE REINDUCCIÓN.</t>
  </si>
  <si>
    <t>PROGRAMA DE SEGURIDAD Y SALUD EN EL TRABAJO</t>
  </si>
  <si>
    <t>ESTE DOCUMENTO REFLEJA LAS ACTIVIDADES A DESARROLLAR CON EL PROPÓSITO DE PREVENIR, IDENTIFICAR, CONTROLAR O MINIMIZAR LOS RIESGOS DE ACCIDENTES QUE PUEDAN ORIGINAR DAÑOS A PERSONAS, INSTALACIONES, Y AL MEDIO AMBIENTE  SIGUIENDO PARA ELLO LAS NORMAS Y PROCEDIMIENTOS DE SEGURIDAD Y LA NORMATIVA NACIONAL VIGENTE, MANTENER LOS EQUIPOS A UTILIZAR EN PERFECTAS CONDICIONES Y PREPARAR AL PERSONAL PARA ACTUAR CON SEGURIDAD ANTE LOS CASOS DE EMERGENCIA QUE PUEDAN SURGIR DURANTE LA EJECUCIÓN DE LAS ACTIVIDADES.</t>
  </si>
  <si>
    <t>Certificado de aptitud examen medico</t>
  </si>
  <si>
    <t>Control asistencia a evento</t>
  </si>
  <si>
    <t>Entrega de elementos de protección personal</t>
  </si>
  <si>
    <t>Estudios de Higiene</t>
  </si>
  <si>
    <t>VALOR</t>
  </si>
  <si>
    <t>NIVEL</t>
  </si>
  <si>
    <t>Dueño de la información</t>
  </si>
  <si>
    <t>Oficial de seguridad de la información(OSI)</t>
  </si>
  <si>
    <t>Control interno</t>
  </si>
  <si>
    <t>Sistemas</t>
  </si>
  <si>
    <t>Coordinador juridico</t>
  </si>
  <si>
    <t>Leve</t>
  </si>
  <si>
    <t>Se afecta temporalmente la integridad física, mental o social de la persona, sin necesidad de intervención reparadora.</t>
  </si>
  <si>
    <t>No afecta la operación de Capital ni de sus procesos.</t>
  </si>
  <si>
    <t>El impacto financiero o la pérdida de dinero, afectaría al proceso.</t>
  </si>
  <si>
    <t>El concepto desfavorable es generado sobre el personal interno de un área o proceso en particular.</t>
  </si>
  <si>
    <t>Observaciones que no generan sanciones económicas y/o administrativas</t>
  </si>
  <si>
    <t>Moderado</t>
  </si>
  <si>
    <t>Se afecta temporalmente la integridad física, mental o social de la persona.  Se requiere intervención reparadora, pero no quedan secuelas ni consecuencias permanentes.</t>
  </si>
  <si>
    <t>Afecta la operación del proceso.</t>
  </si>
  <si>
    <t>El impacto financiero o la pérdida de dinero, afectaría al Capital.</t>
  </si>
  <si>
    <t>El concepto desfavorable es generado sobre el personal interno del Capital.</t>
  </si>
  <si>
    <t>Observaciones y glosas que posiblemente generen sanciones económicas y/o administrativas.</t>
  </si>
  <si>
    <t>Crítico</t>
  </si>
  <si>
    <t>Se afecta permanentemente la integridad física, mental o social de la persona.  Se requiere intervención reparadora, y quedan secuelas o consecuencias permanentes.</t>
  </si>
  <si>
    <t>Afecta la operación del proceso y de otros procesos del Capital.</t>
  </si>
  <si>
    <t>El impacto financiero o la pérdida de dinero, afectaría a clientes externos</t>
  </si>
  <si>
    <t>El concepto desfavorable es generado sobre  distribuidores o proveedores.</t>
  </si>
  <si>
    <t>Glosas establecidas que generen sanciones y ameritan un plan de acción.
Incumplimiento de un contrato</t>
  </si>
  <si>
    <t>Muy Crítico</t>
  </si>
  <si>
    <t>Pérdida de la vida</t>
  </si>
  <si>
    <t>Afecta la operación del Capital.</t>
  </si>
  <si>
    <t>El impacto financiero impactaría a entidades del estado.</t>
  </si>
  <si>
    <t>El concepto desfavorable es generado sobre el cliente final o entes de control.</t>
  </si>
  <si>
    <t>Pliego de cargos por parte de los entes reguladores</t>
  </si>
  <si>
    <t xml:space="preserve"> CAPITAL</t>
  </si>
  <si>
    <t>MEDIO</t>
  </si>
  <si>
    <t>TOTAL</t>
  </si>
  <si>
    <t>NOTIFICACION DE LA ACCION DE TUTELA</t>
  </si>
  <si>
    <t>DOCUMENTO MEDIANTE EL CUAL EL JUZGADO, TRIBUNAL O ALTA CORTE, NOTIFICA A CANAL CAPITAL SOBRE LA PRESENTACION DE LA ACCIÓN DE TUTELA.</t>
  </si>
  <si>
    <t>GRUPO DE TRABAJO JURIDICO</t>
  </si>
  <si>
    <t>1. Grupo de Trabajo Jurídico
2. Abogados externos
3. Líderes de área implicadas en la acción
4. Oficina de Control Interno
5. Entes de Control</t>
  </si>
  <si>
    <t>1. C. M. B. L
2. C. L
3. L
4. L
5. L</t>
  </si>
  <si>
    <t>DOCUMENTO ELECTRÓNICO/FISICO</t>
  </si>
  <si>
    <t>Página de la Rama Judicial
Correo electrónico institucional</t>
  </si>
  <si>
    <t xml:space="preserve">Constitución Política de Colombia
Decreto 2591 de 1991
 </t>
  </si>
  <si>
    <t>AUTO ADMISORIO DE LA ACCION DE TUTELA</t>
  </si>
  <si>
    <t>DOCUMENTO QUE CONTIENE LA DECISION DEL JUEZ DE CONOCIMIENTO DE ACEPTAR  LA ACCION DE TUTELA E INICIAR SU TRÁMITE.</t>
  </si>
  <si>
    <t>1. C. M. B. L
2. C.L
3. L
4. L
5. L</t>
  </si>
  <si>
    <t>DEMANDA</t>
  </si>
  <si>
    <t>DOCUMENTO QUE CONTIENE LAS PRETENSIONES DEL ACCIONANTE</t>
  </si>
  <si>
    <t>PODER</t>
  </si>
  <si>
    <t>DOCUMENTO CONTIENE LA VOLUNTAD DEL REPRESENTANTE LEGAL DE LA ENTIDAD DE OTORGAR PODER A UN APODERADO ADELANTE DEFENSA JUDICIAL DE LA ENTIDAD</t>
  </si>
  <si>
    <t>DOCUMENTO MEDIANTE EL CUAL CANAL CAPITAL A TRAVÉS DEL GRUPO DE TRABAJO JURÍDICO Y ABOGADOS EXTERNOS DA CONTESTACIÓN A LA DEMANDA INTERPUESTA POR UN TERCERO EN SU CONTRA.</t>
  </si>
  <si>
    <t>FALLO DE PRIMERA INSTANCIA</t>
  </si>
  <si>
    <t>DOCUMENTOS QUE CONTIENEN LA DECISIÓN JUDICIAL FRENTE A UN CONFLICTO ESPECÍFICO, DURANTE EL TRANSCURSO DE UN DETERMINADO PROCESO.</t>
  </si>
  <si>
    <t xml:space="preserve">IMPUGNACION </t>
  </si>
  <si>
    <t xml:space="preserve">DOCUMENTO A TRAVES DEL CUAL SE SOLICITA AL SUPERIOR DEL DESPACHO QUE CONOCIO EN PRIMERA INSTANCIA DEL PROCESO, QUE REVOQUE O MODIFIQUE LA DECISIÓN ADOPTADA INICIALMENTE. </t>
  </si>
  <si>
    <t>DOCUMENTO CONTIENE DECISION JUDICIAL ADOPTADA POR EL DESPACHO QUE RESUELVE RECURSO DE IMPUGNACION.</t>
  </si>
  <si>
    <t>1. C. M. B. L
2.C. L
3. L
4. L
5. L</t>
  </si>
  <si>
    <t>FALLO DE REVISION</t>
  </si>
  <si>
    <t>DOCUMENTO CONTIENE DECISION JUDICIAL ADOPTADA POR LA SALA DE REVISIÓN DE LA CORTE CONSTITUCIONAL, EN CASO DE QUE LA ACCION DE TUTELA HAYA SIDO ESCOGIDA PARA SU EVENTUAL REVISION</t>
  </si>
  <si>
    <t>OFICIO CUMPLIMIENTO DEL FALLO</t>
  </si>
  <si>
    <t>DOCUMENTO CONTIENE COMUNICACIÓN DE LA ENTIDAD INFORMANDO SOBRE CUMPLIMIENTO DEL FALLO JUDICIAL</t>
  </si>
  <si>
    <t>INCIDENTE DE DESACATO</t>
  </si>
  <si>
    <t>DOCUMENTO CONTIENE LOS ARGUMENTOS DEL ACCIONANTE PARA ADELANTAR EL INCIDENTE DE DESACATO POR PRESUNTO INCUMPLIMIENTO DEL FALLO JUDICIAL EMITIDO AMPARANDO LOS DERECHOS FUNDAMENTALES DEL ACCIONANTE.</t>
  </si>
  <si>
    <t>RESPUESTA INCIDENTE DESACATO</t>
  </si>
  <si>
    <t>DOCUMENTO CONTIENE LOS ARGUMENTOS DE LA ENTIDAD SOBRE EL CUMPLIMIENTO DEL FALLO Y CONTRARIANDO LO MANIFESTADO POR EL ACCIONANTE.</t>
  </si>
  <si>
    <t>AUTO RESUELVE INCIDENTE DE DESACATO</t>
  </si>
  <si>
    <t>DOCUMENTO CONTIENE DECISION JUDICIAL DE NEGAR O CONCEDER EL INCIDENTE DE DESACATO.</t>
  </si>
  <si>
    <t xml:space="preserve">DOCUMENTO CONTIENE LA CITACION A LOS MIEMBROS DEL COMITÉ E INVITADOS A LA SESION DELCOMITE </t>
  </si>
  <si>
    <t xml:space="preserve">ACTAS DE COMITÉ DE CONTRATACION </t>
  </si>
  <si>
    <t>1. Secretaría Técnica Comité de Conntratación. 2. Abogado a cargo de tema estudio.  3. Miembros Comité de Contratacion.  4. Oficina Control Interno. 5. Entes de Control</t>
  </si>
  <si>
    <t>Correo institucional</t>
  </si>
  <si>
    <t>Resolucion 089 de 2016</t>
  </si>
  <si>
    <t>ORDEN DEL DIA</t>
  </si>
  <si>
    <t>DOCUMENTO QUE CONTIENE LA AGENDA QUE SE DESARROLLARÁ DURANTE LA SESIÓN</t>
  </si>
  <si>
    <t>ACTA DE COMITÉ DE CONTRATACIÓN</t>
  </si>
  <si>
    <t>DOCUMENTO QUE CONTIENE LAS DECISIONES TOMADAS EN LAS RESPECTIVAS SESONES DEL COMITÉ DE CONTRATACIÓN</t>
  </si>
  <si>
    <t>ACTAS DE COMITE DE CONTRATACION</t>
  </si>
  <si>
    <t>ACTAS DE COMITÉ DE CONCILIACIÓN Y DEFENSA JUDICIAL</t>
  </si>
  <si>
    <t>1. Secretaría Técnica Comité de Conciliación. 2. Abogado a cargo de tema estudio.  3. Miembros Comité de Conciliación 4. Oficina Control Interno. 5. Entes de Control</t>
  </si>
  <si>
    <t>Resolución 088 de 2015</t>
  </si>
  <si>
    <t xml:space="preserve">ACTAS DE COMITÉ DE CONCILIACIÓN Y DEFENSA JUDICIAL </t>
  </si>
  <si>
    <t>FICHA COMITÉ DE CONCILIACION</t>
  </si>
  <si>
    <t>DOCUMENTOS SOPORTAN LOS TEMAS EN ESTUDIO POR PARTE DE LOS MIEMBROS DEL COMITE Y PERMITIRAN ADOPTAR LAS DECISIONES</t>
  </si>
  <si>
    <t>ACTAS DE COMITÈ DE DEFENSA JUDICIAL Y CONCILIACION</t>
  </si>
  <si>
    <t xml:space="preserve">ACTA DE COMITÉ DE COMITÉ DE CONCILIACIÓN Y DE DEFENSA JUDICIAL </t>
  </si>
  <si>
    <t>LISTADO DOCUMENTOS</t>
  </si>
  <si>
    <t>DOCUMENTO CONTIENE LISTA DE CHEQUEO DE DOCUMENTOS REQUERIDOS PARA ADELANTAR LA CONTRATACION</t>
  </si>
  <si>
    <t xml:space="preserve">CONTRATOS </t>
  </si>
  <si>
    <t>CONTRATOS Y/O CONVENIOS INTERADMINISTRATIVOS</t>
  </si>
  <si>
    <t xml:space="preserve">1. Grupo Juridico 2. Supervisor Contrato y/o Convenio Interadministrativo. 3. Oficina Control Interno 4. Entes de Control </t>
  </si>
  <si>
    <t>1. C. M. B. L.   2. C.L  3. L 4. L</t>
  </si>
  <si>
    <t>Unidad Drive/Plataforma SECOP</t>
  </si>
  <si>
    <t>Manual de Contratacion Canal Capital</t>
  </si>
  <si>
    <t>COTIZACION O PROPUESTA DE SERVICIOS</t>
  </si>
  <si>
    <t xml:space="preserve">DOCUMENTO QUE DETALLA LAS CARACTERISTICAS Y  EL PRECIO DE UN BIEN O SERVICIO </t>
  </si>
  <si>
    <t>DOCUMENTOS QUE CONTIENEN LA NECESIDAD Y LA FORMA DE SATISFACERLA POR PARTE DE LA ENTIDAD CONTRATANTE</t>
  </si>
  <si>
    <t>DOCUMENTO QUE GARANTIZA LA EXISTENCIA DE APROPIACIÒN PRESUPUESTAL DISPONIBLE, LIBRE DE AFECTACIÒN Y SUFICIENTE PARA RESPALDAR LA EJECUCIÒN CONTRACTUAL</t>
  </si>
  <si>
    <t>FOTOCOPIA DOCUMENTO DE IDENTIDAD DEL REPRESENTANTE LEGAL</t>
  </si>
  <si>
    <t xml:space="preserve">DOCUMENTO CONTIENE LOS DATOS DE IDENTIDAD DEL REPRESENTANTE LEGAL DE LA ENTIDAD CONTRATADA O CON LA CUAL SE REALIZA EL CONVENIO </t>
  </si>
  <si>
    <t>ACTO ADMINISTRATIVO NOMBRAMIENTO</t>
  </si>
  <si>
    <t>DOCUMENTO CONTIENE LOS DATOS DEL NOMBRAMIENTO EFECTUADO A NOMBRE DEL REPRESENTANTE LEGAL DE LA ENTIDAD CONTRATADA</t>
  </si>
  <si>
    <t>ACTO ADMINISTRATIVO POSESION</t>
  </si>
  <si>
    <t>DOCUMENTO CONTIENE DATOS DE LA POSESIÒN DEL REPRESENTANTE LEGAL DE LA ENTIDAD CONTRATADA</t>
  </si>
  <si>
    <t>CERTIFICADO DE EXISTENCIA Y REPRESENTACION LEGAL Y/O CERTIFICADO DE PERSONERIA JURIDICA</t>
  </si>
  <si>
    <t xml:space="preserve">DOCUMENTO EXPEDIDO POR LA CAMARA DE COMERCIO Y/O LA AUTORIDAD COMPETENTE, EL CUAL CONTIENE DATOS DE CONSTITUCIÒN, DURACIÒN, DOMICILIO, OBJETO SOCIAL, REPRESENTANTE LEGAL, LIMITACIONES DEL REPRESENTANTE LEGAL ENTRE OTROS .   </t>
  </si>
  <si>
    <t>REGISTRO UNICO TRIBUTARIO</t>
  </si>
  <si>
    <t>DOCUMENTO QUE PERMITE IDENTIFICAR, UBICAR Y CLASIFICAR LAS PERSONAS Y ENTIDADES QUE TENGAN LA CALIDAD DE CONTRIBUYENTES COMO DECLARANTES O NO DEL IMPUESTO SOBRE LA RENTA Y SI SON O NO RESPONSABLE DEL IVA.</t>
  </si>
  <si>
    <t>MINUTA CONTRATO O CONVENIO INTERADMINISTRATIVO</t>
  </si>
  <si>
    <t xml:space="preserve">DOCUMENTO QUE CONTIENE LAS CONDICIONES PACTADAS ENTRE LAS PARTES EN QUE SE ADQUIRIRAN LOS BIENES Y SERVICIOS REQUERIDOS POR LA ENTIDAD </t>
  </si>
  <si>
    <t>COMUNICACION DESIGNACION SUPERVISOR</t>
  </si>
  <si>
    <t>DOCUMENTO QUE CONTIENE LA NOTIFICACION DE LA DESIGNACIÓN COMO SUPERVISOR DEL CONTRATO</t>
  </si>
  <si>
    <t>DOCUMENTO MEDIANTE EL CUAL SE GARANTIZA QUE LOS RECURSOS COMPROMETIDOS NO SEAN DESVIADOS A NINGÙN OTRO FIN.</t>
  </si>
  <si>
    <t>DOCUMENTO MEDIANTE EL CUAL LA CONTRATISTA AMPARA EL CUMPLIMIENTO DEL SERVICIO Y/O LA CALIDAD DE LOS PRODUCTOS QUE OFRECE, ENTRE OTROS AMPAROS QUE SON REQUERIDOS POR NORMAS. EN CASO DE SER EXIGIDAS POR LA CONTRATANTE</t>
  </si>
  <si>
    <t xml:space="preserve">ACTA APROBACION POLIZA </t>
  </si>
  <si>
    <t xml:space="preserve">DOCUMENTO CONTIENE LA APROBACIÓN DE LA POLIZA POR LA CUAL SE AMPARA EL CUMPLIMIENTO DE LAS OBLIGACIONES CONTRACTUALES </t>
  </si>
  <si>
    <t>DOCUMENTO CONTIENE LA FECHA DESDE LA CUAL SE EMPIEZA A EJECUTAR EL CONTRATO.</t>
  </si>
  <si>
    <t xml:space="preserve">MODIFICACIONES, OTROSIS, ADICIONES Y PRORROGAS  </t>
  </si>
  <si>
    <t xml:space="preserve">DOCUMENTOS CONTIENE MODIFICACIONES EFECTUADAS A LAS CONDICIONES INICIALES DEL CONTRATO RESPECTO TIEMPO, ADICIÒN RECURSOS, MODIFICACIONES Y/O  ACLARACIONES A LAS OBLIGACIONES </t>
  </si>
  <si>
    <t>POLIZAS AMPARAN MODIFICACIONES, OTROSIS, ADICIONES Y PRORROGAS</t>
  </si>
  <si>
    <t xml:space="preserve">DOCUMENTO MODIFICATORIO DE LA POLIZA INICIALMENTE CONSTITUIDA MEDIANTE EL CUAL LA CONTRATISTA AMPARA EL CUMPLIMIENTO DEL SERVICIO Y/O LA CALIDAD DE LOS PRODUCTOS QUE OFRECE, ENTRE OTROS AMPAROS QUE SON REQUERIDOS POR NORMAS. </t>
  </si>
  <si>
    <t>CERTIFICACION CIERRE CONTRACTUAL</t>
  </si>
  <si>
    <t>DOCUMENTO QUE DETALLA LAS ACTIVIDADES DESARROLLADAS EN CUMPLIMIENTO DEL CONTRATO; ASI MISMO, LAS NOVEDADES ACAECIDAS DURANTE LA EJECUCIÓN DEL MISMO.</t>
  </si>
  <si>
    <t>ACTA DE LIQUIDACION POR MUTUO ACUERDO</t>
  </si>
  <si>
    <t>DOCUMENTO CONTIENE EL BALANCE FINAL O AJUSTE DE CUENTAS ENTRE LA CONTRATANTE Y LA CONTRATISTA. EN ESTE DOCUMENTO LAS PARTES ESTABLECEN LAS PRESTACIONES Y OBLIGACIONES CUMPLIDAS O NO, SI HUBO O NO MULTAS, SE ACUERDAN LOS AJUSTES, REVISIONES Y RECONOCIMIENTOS A QUE HAYA LUGAR.</t>
  </si>
  <si>
    <t>DOCUMENTO CONTIENE UNA LISTA DE CHEQUEO QUE PERMITE VERIFICAR QUE LA CONTRATACION SOLICITADA CUMPLA CON LOS REQUISITOS EXIGIDOS.</t>
  </si>
  <si>
    <t>CONTRATOS POR CONTRATACION DIRECTA</t>
  </si>
  <si>
    <t xml:space="preserve">1. Area solicitante Contratacion 2. Grupo Juridico 3. Oficina Control Interno 4. Entes de Control </t>
  </si>
  <si>
    <t>1. C. L  2. C.M.B.L  3. L 4. L</t>
  </si>
  <si>
    <t>DOCUMENTO CONTIENE CERTIFICACION DE INEXISTENCIA O INSUFICIENCIA DE PERSONAL DE PLANTA</t>
  </si>
  <si>
    <t>PROPUESTA DE SERVICIO/COTIZACION</t>
  </si>
  <si>
    <t xml:space="preserve">DOCUMENTO QUE CONTIENE LA SOLICITUD DE LA EXISTENCIA DE APROPIACION PRESUPUESTAL </t>
  </si>
  <si>
    <t>FOTOCOPIA DOCUMENTO IDENTIDAD</t>
  </si>
  <si>
    <t xml:space="preserve">DOCUMENTO CONTIENE LOS DATOS DE IDENTIDAD DEL CONTRATISTA Y/O REPRESENTANTE LEGAL DE LA ENTIDAD CONTRATADA </t>
  </si>
  <si>
    <t>FOTOCOPIA LIBRETA MILITAR Y/O CERTIFICACION ACREDITA  DEFINICION DE SITUACION MILITAR</t>
  </si>
  <si>
    <t>DOCUMENTO CONTIENE DATOS RELACIONADOS CON LA DEFINICION DE LA SITUACION MILITAR DEL CONTRATISTA</t>
  </si>
  <si>
    <t xml:space="preserve">HOJA DE VIDA SIDEAP  PERSONA NATURAL </t>
  </si>
  <si>
    <t xml:space="preserve">DOCUMENTO CONTIENE UN RESUMEN DE LOS  DATOS RELACIONADOS  CON LA CAPACITACIÓN Y  EXPERIENCIA LABORAL DEL CONTRATISTA </t>
  </si>
  <si>
    <t>DECLARACION JURAMENTADA DE BIENES Y RENTAS SIDEAP</t>
  </si>
  <si>
    <t>DOCUMENTO CONTIENE DATOS RELACIONADOS CON LOS INGRESOS Y LOS BIENES DEL CONTRATISTA</t>
  </si>
  <si>
    <t>CERTIFICADO DE EXISTENCIA Y REPRESENTACION LEGAL Y/O CERTIFICADO DE PERSONERIA JURIDICA (PERSONAS JURÌDICAS)</t>
  </si>
  <si>
    <t>DOCUMENTO PERMITE PROBAR LA EXISTENCIA DE UNA PERSONA JURIDICA Y QUiÉN EJERCE SU REPRESENTACIÓN LEGAL E IGUALMENTE, OTROS ASPECTOS TALES COMO: OBJETO SOCIAL, DURACIÓN DE LA PERSONA JURÍDICA, SOCIOS, FACULTADES DEL REPRESENTANTE LEGAL, ENTRE OTROS.</t>
  </si>
  <si>
    <t xml:space="preserve">SOPORTES  ACADEMICOS HOJA DE VIDA </t>
  </si>
  <si>
    <t>DOCUMENTOS ACREDITAN LOS ESTUDIOS REALIZADOS POR EL CONTRATISTA</t>
  </si>
  <si>
    <t xml:space="preserve">SOPORTES  EXPERIENCIA LABORAL HOJA DE VIDA </t>
  </si>
  <si>
    <t>DOCUMENTOS ACREDITAN LA EXPERIENCIA LABORAL DEL CONTRATISTA</t>
  </si>
  <si>
    <t xml:space="preserve">EXAMEN SALUD OCUPACIONAL </t>
  </si>
  <si>
    <t>DOCUMENTO CONTIENE  EXÀMEN MÈDICO QUE SE REALIZA A LOS CONTRATISTAS PARA DETERMINAR SI SON O NO APTOS PARA REALIZAR ALGUNAS ACTIVIDADES PERMITIÈNDOLE EJECUTAR O NO EL OBJETO CONTRACTUAL</t>
  </si>
  <si>
    <t>CERTIFICADO DE CUMPLIMIENTO APORTES AL SISTEMA INTEGRAL DE SEGURIDAD SOCIAL Y PARAFISCALES SUSCRITO POR EL REPRESENTANTE LEGAL Y/O EL REVISOR FISCAL (PERSONAS JURIDICAS).</t>
  </si>
  <si>
    <t>DOCUMENTO QUE ACREDITA QUE UNA PERSONA JURIDICA CUMPLE CON EL PAGO DE LOS APORTES AL SISTEMA INTEGRAL DE SEGURIDAD Y PARAFISCALES CONFORME A LA NORMATIVIDAD VIGENTE.</t>
  </si>
  <si>
    <t>CERTIFICACION DE AFILIACIÒN AL SISTEMA DE SALUD (PERSONAS NATURALES)</t>
  </si>
  <si>
    <t>DOCUMENTO ACREDITA AFILIACIÓN AL  REGIMEN CONTRIBUTIVO DE SALUD POR LAS PERSONAS NATURALES.</t>
  </si>
  <si>
    <t>CERTIFICACION DE AFILIACIÒN AL SISTEMA DE PENSIONES (PERSONAS NATURALES)</t>
  </si>
  <si>
    <t>DOCUMENTO ACREDITA AFILIACION UN FONDO PRIVADO DE PENSIÒN O AL RÈGIMEN DE PRIMA MEDIA POR PARTE DE LAS PERSONAS NATURALES.</t>
  </si>
  <si>
    <t>DOCUMENTO QUE PERMITE IDENTIFICAR, UBICAR Y CLASIFICAR LAS PERSONAS Y ENTIDADES QUE TENGAN CALIDAD DE CONTRIBUYENTES DEL IMPUESTO SOBRE LA RENTA, RESPONSABLES O NO DEL IVA.</t>
  </si>
  <si>
    <t>REGISTRO INFORMACIÒN TRIBUTARIA</t>
  </si>
  <si>
    <t>DOCUMENTO QUE PERMITE IDENTIFICAR, UBICAR Y CLASIFICAR LOS CONTRIBUYENTES DEL IMPUESTO DE INDUSTRIA Y COMERCIO, AVISOS Y TABLEROS.</t>
  </si>
  <si>
    <t>CERTIFICADO DE ANTECEDENTES DISCIPLINARIO PROCURADURIA GENERAL DE LA NACION (PERSONAS NATURALES y REPRESENTANTES LEGALES PERSONAS JURIDICAS)</t>
  </si>
  <si>
    <t>DOCUMENTO QUE ACREDITA SI LAS PERSONAS NATURALES Y LOS REPRESENTANTES LEGALES HAN SIDO SANCIONADOS O NO  DISCIPLINARIAMENTE POR LA PROCURADURIA GENERAL DE LA NACION</t>
  </si>
  <si>
    <t>CERTIFICADO DE ANTECEDENTES FISCALES CONTRALORIA GENERAL  DE LA REPUBLICA (PERSONAS NATURALES, REPRESENTANTES LEGALES Y PERSONAS JURIDICAS)</t>
  </si>
  <si>
    <t>DOCUMENTO QUE ACREDITA SI LAS PERSONAS NATURALES Y LOS REPRESENTANTES LEGALES HAN SIDO SANCIONADOS O NO POR LA CONTRALORIA GENERAL DE LA REPUBLICA CON OCASIÓN DE JUICIOS FISCALES</t>
  </si>
  <si>
    <t>CERTIFICADO ANTECEDENTES JUDICIALES POLICIA NACIONAL (PERSONAS NATURALES Y REPRESENTANTES LEGALES PERSONAS JURIDICAS)</t>
  </si>
  <si>
    <t xml:space="preserve">DOCUMENTO ACREDITA SI LAS PERSONAS NATURALES Y LOS REPRESENTANTES LEGALES TIENEN O NO ANTECEDENTES JUDICIALES. </t>
  </si>
  <si>
    <t>CERTIFICADO DE ANTECEDENTES DISCIPLINARIO PERSONERIA DISTRITAL BOGOTA (PERSONAS NATURALES y REPRESENTANTES LEGALES PERSONAS JURIDICAS)</t>
  </si>
  <si>
    <t>DOCUMENTO QUE ACREDITA SI LAS PERSONAS NATURALES Y LOS REPRESENTANTES LEGALES HAN SIDO SANCIONADOS O NO DISCIPLINARIAMENTE POR LA PERSONERIA DISTRITAL DE BOGOTA</t>
  </si>
  <si>
    <t>CERTIFICADO DEL SISTEMA DE REGISTRO NACIONAL DE MEDIDAS CORRECTIVAS (PERSONAS NATURALES Y REPRESENTANTES LEGALES DE PERSONAS JURIDICAS)</t>
  </si>
  <si>
    <t>CERTIFICADO ACREDITA SI LAS PERSONAS NATURALES Y REPRESENTANTES LEGALES HAN SIDO SANCIONADOS O NO POR VIOLACIÓN AL CÓDIGO DE POLICIA NACIONAL</t>
  </si>
  <si>
    <t>CERTIFICADO DE IDONEIDAD (PERSONAS NATURALES)</t>
  </si>
  <si>
    <t>DOCUMENTO ACREDITA QUE LA PERSONA A CONTRATAR TIENE CAPACIDAD E IDONEIDAD PARA EJECUTAR EL OBJETO DE LA CONTRATACIÓN</t>
  </si>
  <si>
    <t xml:space="preserve">REGISTRO EN EL SECOP </t>
  </si>
  <si>
    <t>DOCUMENTO ACREDITA QUE LA PERSONA ESTA INSCRITA EN LA PLATAFORMA ELECTRÓNICA SECOP</t>
  </si>
  <si>
    <t>DOCUMENTO QUE CONTIENE LA NECESIDAD Y LA FORMA DE SATISFACERLA POR PARTE DE LA ENTIDAD CONTRATANTE</t>
  </si>
  <si>
    <t>MINUTA CONTRACTUAL</t>
  </si>
  <si>
    <t>DESIGNACION SUPERVISOR</t>
  </si>
  <si>
    <t>DOCUMENTO CONTIENE NOTIFICACIÓN DE LA DESIGNACIÓN COMO SUPERVISOR DEL CONTRATO</t>
  </si>
  <si>
    <t xml:space="preserve">CERTIFICADO REGISTRO PRESUPUESTAL </t>
  </si>
  <si>
    <t xml:space="preserve">POLIZA </t>
  </si>
  <si>
    <t>DOCUMENTO MEDIANTE EL CUAL EL CONTRATISTA AMPARA EL CUMPLIMIENTO DEL SERVICIO Y/O LA CALIDAD DE LOS PRODUCTOS QUE OFRECE.</t>
  </si>
  <si>
    <t xml:space="preserve">CERTIFICACION ARL </t>
  </si>
  <si>
    <t>DOCUMENTO QUE ACREDITA AFILIACION AL SISTEMA DE RIESGOS LABORALES</t>
  </si>
  <si>
    <t xml:space="preserve">COMUNICACIÓN DE INICIO </t>
  </si>
  <si>
    <t xml:space="preserve">DOCUMENTO CONTIENE NOTIFICACION DIRIGIDA AL SUPERVISOR SOBRE EL CUMPLIMIENTO DE LOS  REQUISITOS DE EJECUCIÓN DEL CONTRATO Y SEÑALANDO LA FECHA A PARTIR DE LA CUAL SE DARÁ INICIO A LA EJECUCIÓN DEL MISMO. </t>
  </si>
  <si>
    <t>DOCUMENTO CONTIENE ACUERDO ENTRE LAS PARTES PARA DAR INICIO A LA EJECUCIÓN CONTRACTUAL EN UNA DETERMINADA FECHA PREVIO EL CUMPLIMIENTO DE LOS REQUISITOS DE EJECUCIÓN.</t>
  </si>
  <si>
    <t xml:space="preserve">INFORME MENSUAL DE ACTIVIDADES CONTRATISTAS DE PRESTACION DE SERVICIOS PERSONALES </t>
  </si>
  <si>
    <t>DOCUMENTO CONTIENE LAS ACTIVIDADES DESARROLLADAS POR LOS CONTRATISTAS MENSUALMENTE EN CUMPLIMIENTO DE SUS OBLIGACIONES CONTRACTUALES, APROBADAS POR SU SUPERVISOR PARA QUE ADELANTE EL RESPECTIVO COBRO DE SUS HONORARIOS.</t>
  </si>
  <si>
    <t>SOLICITUD DE MODIFICACION DE CONTRATO Y/O CONVENIO</t>
  </si>
  <si>
    <t>DOCUMENTO CONTIENE SOLICITUD DE MODIFICACIÓN, ADICIÓN ACLARACIÓN O PRORROGA DE LAS CONDICIONES INICIALES  DEL CONTRATO.</t>
  </si>
  <si>
    <t>SOLICITUD dE DISPONIBILIDAD PRESUPUESTAL (En caso de adición de recursos)</t>
  </si>
  <si>
    <t>DOCUMENTO CONTIENE CERTIFICACION QUE LA PERSONA JURIDICA ESTA CUMPLIENDO CON EL PAGO AL SISTEMA INTEGRAL DE SEGURIDAD SOCIAL Y DE PARAFISCALES DE ACUERDO A LA NORMATIVIDAD VIGENTE</t>
  </si>
  <si>
    <t>CERTIFICACIÓN DE AFILIACION  AL SISTEMA DE SALUD (PERSONAS NATURALES)</t>
  </si>
  <si>
    <t>CERTIFICACION DE AFILIACION AL SISTEMA DE PENSIONES (PERSONAS NATURALES)</t>
  </si>
  <si>
    <t>DOCUMENTO QUE ACREDITA SI LAS PERSONAS NATURALES Y LOS REPRESENTANTES LEGALES HAN SIDO O NO SANCIONADOS DISCIPLINARIAMENTE POR LA PROCURADURIA GENERAL DE LA NACION</t>
  </si>
  <si>
    <t>DOCUMENTO QUE ACREDITA SI LAS PERSONAS NATURALES Y LOS REPRESENTANTES LEGALES HAN SIDO O NO SANCIONADOS POR LA CONTRALORIA GENERAL DE LA REPUBLICA CON OCASIÓN DE JUICIOS FISCALES</t>
  </si>
  <si>
    <t xml:space="preserve">DOCUMENTO ACREDITA SI LAS PERSONAS NATURALES Y LOS REPRESENTANTES LEGALES TIENEN O NO ANTECEDENTES JUDICIALES </t>
  </si>
  <si>
    <t>DOCUMENTO QUE ACREDITA SI LAS PERSONAS NATURALES Y LOS REPRESENTANTES LEGALES HAN SIDO O NO SANCIONADOS DISCIPLINARIAMENTE POR LA PERSONERIA DISTRITAL DE BOGOTA</t>
  </si>
  <si>
    <t>CERTIFICADO ACREDITA SI LAS PERSONAS NATURALES Y REPRESENTANTES LEGALES HAN SIDO O NO SANCIONADOS POR VIOLACIÓN AL CÓDIGO DE POLICIA NACIONAL</t>
  </si>
  <si>
    <t>MINUTA CORRESPONDIENTE A OTROSI, MODIFICACIÓN ADICIÓN Y PRÓRROGA</t>
  </si>
  <si>
    <t>DOCUMENTO CONTIENE LAS MODIFICACIONES A LAS CONDICIONES CONTRACTUALES PACTADAS INICIALMENTE</t>
  </si>
  <si>
    <t>CERTIFICADO DE REGISTRO PRESUPUESTAL (Si hubiese adición de recursos)</t>
  </si>
  <si>
    <t>ANEXOS POLIZAS AMPARAN MODIFICACIONES, OTROSIS, ACLARATORIOS, PRORROGAS Y ADICIONES</t>
  </si>
  <si>
    <t>DOCUMENTO MODIFICATORIO DE LA POLIZA INICIALMENTE CONSTITUIDA MEDIANTE EL CUAL LA CONTRATISTA AMPARA EL CUMPLIMIENTO DEL SERVICIO Y/O LA CALIDAD DE LOS PRODUCTOS QUE OFRECE.</t>
  </si>
  <si>
    <t>CERTIFICACION PRÓRROGA ARL</t>
  </si>
  <si>
    <t>DOCUMENTO ACREDITA LA CONTINUIDAD DE LA AFILIACIÓN AL SISTEMA DE RIESGOS LABORALES ATENDIENDO UNA PRORROGA DEL CONTRATO INICIAL</t>
  </si>
  <si>
    <t xml:space="preserve">SOLICITUD DE CESION DE CONTRATO </t>
  </si>
  <si>
    <t>DOCUMENTO CONTIENE LA SOLICITUD DEL SUPERVISOR SE ADELANTE LA CESION, LA CUAL CONSISTE EN TRANSMITIR A UN TERCERO LAS OBLIGACIONES ADQUIRIDAS INICIALMENTE POR PARTE DEL CONTRATISTA DENTRO DE UN CONTRATO.</t>
  </si>
  <si>
    <t>COMUNICACIÓN DE CESIÓN DEL CONTRATO</t>
  </si>
  <si>
    <t>DOCUMENTO CONTIENE LA COMUNICACIÓN DEL CONTRATISTA  SOLICITANDO LA CESIÓN DEL CONTRATO</t>
  </si>
  <si>
    <t xml:space="preserve">MOVIMIENTO PRESUPUESTAL </t>
  </si>
  <si>
    <t xml:space="preserve">DOCUMENTO CONTIENE EL ESTADO FINANCIERO DEL CONTRATO, ESTO ES, VALOR INICIAL, PAGOS EFECTUADOS, SALDOS </t>
  </si>
  <si>
    <t xml:space="preserve">ACTA DE CESION </t>
  </si>
  <si>
    <t>DOCUMENTO CONTIENE LA CESIÓN DEL CONTRATO APROBADA POR LA ENTIDAD</t>
  </si>
  <si>
    <t xml:space="preserve">SOLICITUD DE SUSPENSION </t>
  </si>
  <si>
    <t>DOCUMENTO CONTIENE LA SOLICITUD DE SUSPENSION TEMPORAL DE LA EJECUCIÓN DE UN CONTRATO.</t>
  </si>
  <si>
    <t>ACTA DE SUSPENSION</t>
  </si>
  <si>
    <t>DOCUMENTO CONTIENE LA ACTA DE SUSPENSION, LA CUAL SEÑALA EL PLAZO DURANTE EL CUAL EL CONTRATO ESTARA SUSPENDIDO.</t>
  </si>
  <si>
    <t>ACTA DE REINICIO</t>
  </si>
  <si>
    <t>DOCUMENTO CONTIENE LA ACTA DE REINICIO, LA CUAL CONSISTE EN EN QUE EL CONTRATO SE INICIARAN LA EJECUCIÓN NUEVAMENTE DE LAS ACTIVIDADES.</t>
  </si>
  <si>
    <t>SOLICITUD TERMINACION ANTICIPADA</t>
  </si>
  <si>
    <t>DOCUMENTO CONTIENE LA SOLICITUD DEL SUPERVISOR DIRIGIDA A LA COORDINACION JURIDICA QUE SE ADELANTE LA TERMINACION ANTICIPADA DEL CONTRATO, ESTO ES, FINALIZAR EL CONTRATO ANTES DEL PLAZO PACTADO ENTRE LAS PARTES.</t>
  </si>
  <si>
    <t>FORMATO SOLICITUD TERMINACION ANTICIPADA</t>
  </si>
  <si>
    <t xml:space="preserve">DOCUMENTO CONTIENE EL FORMATO SOLICITUD TERMINACION ANTICIPADA, EN LA CUAL,  SEÑALA QUE EL CONTRATISTA EFECTUÓ TAL PETICIÓN Y LA FECHA A PARTIR DE LA CUAL SE CULMINARÁ EL CONTRATO. </t>
  </si>
  <si>
    <t>OFICIO DE SOLICITUD  TERMINACION ANTICIPADA DEL CONTRATO</t>
  </si>
  <si>
    <t>DOCUMENTO CONTIENE LA PETICIÓN DEL CONTRATISTA AL SUPERVISOR DE DAR POR TERMINADO ANTICIPADAMENTE EL PLAZO DEL CONTRATO</t>
  </si>
  <si>
    <t>ACTA DE TERMINACION ANTICIPADA POR MUTUO ACUERDO</t>
  </si>
  <si>
    <t>DOCUMENTO CONTIENE EL ACTA POR EL CUAL SE DA POR TERMINADO DE MUTUO ACUERDO ENTRE LAS PARTES, EN FORMA ANTICIPADA EL CONTRATO</t>
  </si>
  <si>
    <t>CERTIFICACION DE CIERRE CONTRACTUAL</t>
  </si>
  <si>
    <t>DOCUMENTO CONTIENE LA CERTIFICACION DE COMO SE EFECTUÓ LA EJECUCIÓN CONTRACTUAL Y LAS NOVEDADES ACAECIDAS DURANTE SU DESARROLLO</t>
  </si>
  <si>
    <t>CONTRATOS POR CONVOCATORIA PUBLICA</t>
  </si>
  <si>
    <t>PROYECTO DE PLIEGO DE CONDICIONES</t>
  </si>
  <si>
    <t>ES UN PROYECTO DEL   DOCUMENTO QUE CONTIENE UN CONJUNTO DE NORMAS QUE RIGEN EL PROCESO DE SELECCION Y EL FUTURO CONTRATO, EN LOS QUE SE SEÑALAN LAS CONDICIONES OBJETIVAS, PLAZOS Y PROCEDIMIENTOS A TRAVÉS DE LOS CUALES LOS PROPONENTES DEBEN FORMULAR SU OFERTA.</t>
  </si>
  <si>
    <t>ANEXOS AL PROYECTO DE PLIEGO DE CONDICIONES</t>
  </si>
  <si>
    <t>DOCUMENTOS CONTIENEN FORMATOS ANEXOS AL PROYECTO DE PLIEGO DE CONDICIONES.</t>
  </si>
  <si>
    <t>ACTA DE AUDIENCIA DE SOCIALIZACION DE LAS CONDICIONES DE LA CONVOCATORIA</t>
  </si>
  <si>
    <t>DOCUMENTO CONTIENE LOS HECHOS QUE SUCEDIERON DURANTE LA AUDIENCIA DE SOCIALIZACION DE LAS CONDICIONES DE LA CONVOCATORIA PÚBLICA</t>
  </si>
  <si>
    <t>OBSERVACIONES AL PROYECTO DE PLIEGO DE CONDICIONES</t>
  </si>
  <si>
    <t>DOCUMENTOS QUE CONTIENEN LAS RAZONES Y/O ARGUMENTOS EXPUESTOS POR LOS FUTUROS PROPONENTES FRENTE AL CONTENIDO DEL PROYECTO DEL PLIEGO DE CONDICIONES</t>
  </si>
  <si>
    <t>RESPUESTA A LAS OBSERVACIONES AL PROYECTO DE PLIEGO DE CONDICIONES</t>
  </si>
  <si>
    <t>DOCUMENTO CONTIENE LAS RAZONES EXPUESTAS POR LA ENTIDAD PARA ACEPTAR O NO LAS OBSERVACIONES EFECTUADAS POR LOS FUTUROS PROPONENTES AL PROYECTO DE PLIEGO DE CONDICIONES.</t>
  </si>
  <si>
    <t xml:space="preserve">RESOLUCION DE APERTURA DEL PROCESO </t>
  </si>
  <si>
    <t>DOCUMENTO CONTIENE EL ACTO ADMINISTRATIVO, POR LA EL CUAL SE ORDENA  LA APERTURA DEL PROCESO DE SELECCIÓN.</t>
  </si>
  <si>
    <t>ESTUDIOS PREVIOS DEFINITIVOS</t>
  </si>
  <si>
    <t>PLIEGO DE CONDICIONES DEFINITIVO</t>
  </si>
  <si>
    <t>DOCUMENTO QUE CONTIENE UN CONJUNTO DE NORMAS QUE RIGEN EL PROCESO DE SELECCION Y EL FUTURO CONTRATO, EN LOS QUE SE SEÑALAN LAS CONDICIONES OBJETIVAS, PLAZOS Y PROCEDIMIENTOS A TRAVÉS DE LOS CUALES LOS PROPONENTES DEBEN FORMULAR SU OFERTA.</t>
  </si>
  <si>
    <t>ANEXOS AL PLIEGO DE CONDICIONES DEFINITIVO</t>
  </si>
  <si>
    <t>DOCUMENTOS CONTIENE FORMATOS ANEXOS AL PLIEGO DE CONDICIONES DEFINITIVO</t>
  </si>
  <si>
    <t>OBSERVACIONES AL PLIEGO DE CONDICIONES DEFINITIVO</t>
  </si>
  <si>
    <t>DOCUMENTOS QUE CONTIENEN LAS RAZONES Y/O ARGUMENTOS EXPUESTOS POR LOS FUTUROS PROPONENTES FRENTE AL CONTENIDO DEL PLIEGO DE CONDICIONES DEFINITIVO</t>
  </si>
  <si>
    <t>RESPUESTA A LAS OBSERVACIONES AL PLIEGO DE CONDICIONES DEFINITIVO</t>
  </si>
  <si>
    <t>DOCUMENTO CONTIENE LAS RAZONES EXPUESTAS POR LA ENTIDAD PARA ACEPTAR O NO LAS OBSERVACIONES EFECTUADAS POR LOS FUTUROS PROPONENTES AL PLIEGO DE CONDICIONES DEFINITIVO.</t>
  </si>
  <si>
    <t>ADENDAS</t>
  </si>
  <si>
    <t>DOCUMENTOS QUE CONTIENEN MODIFICACIONES AL PLIEGO DE CONDICIONES DEFINITIVO.</t>
  </si>
  <si>
    <t>ACTA DE RECIBO DE PROPUESTAS</t>
  </si>
  <si>
    <t>DOCUMENTO CONTIENE EL REGISTRO DE LOS OFERENTES QUE ENTREGARON PROPUESTAS EN EL CIERRE DEL PROCESO DE SELECCIÓN.</t>
  </si>
  <si>
    <t>PROPUESTAS DE LOS OFERENTES</t>
  </si>
  <si>
    <t xml:space="preserve">DOCUMENTOS ENTREGADOS POR LOS OFERENTES PARA DAR CUMPLIMIENTO DE LAS CONDICIONES OBJETIVAS SEÑALADAS EN LOS PLIEGOS DE CONDICIONES </t>
  </si>
  <si>
    <t>VERIFICACIÒN FINANCIERA PRELIMINAR</t>
  </si>
  <si>
    <t>DOCUMENTO QUE CONTIENE LA EVALUACION EFECTUADA POR LA ENTIDAD DEL CUMPLIMIENTO POR PARTE DE LOS OFERENTES DE LOS REQUISITOS FINANCIEROS SEÑALADOS EN LOS PLIEGOS DE CONDICIONES</t>
  </si>
  <si>
    <t xml:space="preserve">VERIFICACION TÈCNICA PRELIMINAR </t>
  </si>
  <si>
    <t>DOCUMENTO QUE CONTIENE LA EVALUACION EFECTUADA POR LA ENTIDAD DEL CUMPLIMIENTO POR PARTE DE LOS OFERENTES DE LOS REQUISITOS TÉCNICOS SEÑALADOS EN LOS PLIEGOS DE CONDICIONES</t>
  </si>
  <si>
    <t>VERIFICACIÒN JURÌDICA PRELIMINAR</t>
  </si>
  <si>
    <t>DOCUMENTO QUE CONTIENE LA EVALUACION EFECTUADA POR LA ENTIDAD DEL CUMPLIMIENTO POR PARTE DE LOS OFERENTES DE LOS REQUISITOS JURÍDICOS SEÑALADOS EN LOS PLIEGOS DE CONDICIONES</t>
  </si>
  <si>
    <t xml:space="preserve">INFORME CONSOLIDADO  PRELIMINAR DE EVALUACION DE PROPUESTAS </t>
  </si>
  <si>
    <t xml:space="preserve">DOCUMENTO CONTIENE  EVALUACION CONSOLIDADA PRELIMINAR EFECTUADA POR LA ENTIDAD DEL CUMPLIMIENTO POR PARTE DE LOS OFERENTES DE TODOS LOS REQUISITOS EXIGIDOS EN LOS PLIEGOS DE CONDICIONES </t>
  </si>
  <si>
    <t>COMUNICACIONES DE SUBSANACION DE DOCUMENTOS Y OBSERVACIONES AL INFORME PRELIMINAR DE EVALUACION DE PROPUESTAS</t>
  </si>
  <si>
    <t>COMUNICACIONES A TRAVÉS DE LAS CUALES LOS OFERENTES ENTREGAN A LA ENTIDAD AQUELLOS DOCUMENTOS SUBSANABLES UNA VEZ HA SIDO PUBLICADO EL INFORME CONSLIDADO PRELIMINAR DE EVALUACIÓN; ASÍ MISMO, PLANTEAN SUS OBSERVACIONES FRENTE A LA EVALUACION PRELIMINAR REALIZADA</t>
  </si>
  <si>
    <t>RESPUESTAS A LAS OBSERVACIONES EFECTUADAS POR LOS PROPONENTES AL INFORME PRELIMINAR DE EVALUACION DE PROPUESTAS</t>
  </si>
  <si>
    <t>COMUNICACIONES A TRAVÉS DE LAS CUALES LA ENTIDAD RESPONDE LAS OBSERVACIONES EFECTUADAS POR LOS OFERENTES RESPECTO A LA EVALUACION PRELIMINAR.</t>
  </si>
  <si>
    <t>VERIFICACIÒN FINANCIERA FINAL</t>
  </si>
  <si>
    <t>DOCUMENTO QUE CONTIENE LA EVALUACION FINAL EFECTUADA POR LA ENTIDAD DEL CUMPLIMIENTO POR PARTE DE LOS OFERENTES DE LOS REQUISITOS FINANCIEROS SEÑALADOS EN LOS PLIEGOS DE CONDICIONES</t>
  </si>
  <si>
    <t xml:space="preserve">VERIFICACION TÈCNICA FINAL </t>
  </si>
  <si>
    <t>DOCUMENTO QUE CONTIENE LA EVALUACION FINAL EFECTUADA POR LA ENTIDAD DEL CUMPLIMIENTO POR PARTE DE LOS OFERENTES DE LOS REQUISITOS TÉCNICOS SEÑALADOS EN LOS PLIEGOS DE CONDICIONES</t>
  </si>
  <si>
    <t>VERIFICACIÒN JURÌDICA FINAL</t>
  </si>
  <si>
    <t>DOCUMENTO QUE CONTIENE LA EVALUACION FINAL EFECTUADA POR LA ENTIDAD DEL CUMPLIMIENTO POR PARTE DE LOS OFERENTES DE LOS REQUISITOS JURÍDICOS SEÑALADOS EN LOS PLIEGOS DE CONDICIONES</t>
  </si>
  <si>
    <t xml:space="preserve">INFORME CONSOLIDADO  FINAL DE EVALUACION DE PROPUESTAS </t>
  </si>
  <si>
    <t xml:space="preserve">DOCUMENTO CONTIENE  EVALUACION CONSOLIDADA FINAL  EFECTUADA POR LA ENTIDAD DEL CUMPLIMIENTO POR PARTE DE LOS OFERENTES DE TODOS LOS REQUISITOS EXIGIDOS EN LOS PLIEGOS DE CONDICIONES </t>
  </si>
  <si>
    <t>COMUNICACIONES DE OBSERVACIONES AL INFORME FINAL DE EVALUACION DE PROPUESTAS</t>
  </si>
  <si>
    <t>COMUNICACIONES A TRAVÉS DE LAS CUALES LOS OFERENTES PLANTEAN SUS OBSERVACIONES FRENTE A LA EVALUACION PRELIMINAR REALIZADA</t>
  </si>
  <si>
    <t>RESPUESTAS A LAS OBSERVACIONES EFECTUADAS POR LOS PROPONENTES AL INFORME FINAL DE EVALUACION DE PROPUESTAS</t>
  </si>
  <si>
    <t>COMUNICACIONES A TRAVÉS DE LAS CUALES LA ENTIDAD RESPONDE LAS OBSERVACIONES EFECTUADAS POR LOS OFERENTES RESPECTO A LA EVALUACION FINAL.</t>
  </si>
  <si>
    <t>RESOLUCION DE ADJUDICACION Y/O DECLARATORIA DE DESIERTO</t>
  </si>
  <si>
    <t>ACTO ADMINISTRATIVO CONTIENE LA ADJUDICACION O DECLARATORIA DE DESIERTO DE UNA CONVOCATORIA PÚBLICA.</t>
  </si>
  <si>
    <t>PROPUESTA DEL OFERENTE ADJUDICADO</t>
  </si>
  <si>
    <t xml:space="preserve">DOCUMENTOS ENTREGADOS POR EL ADJUDICATARIO PARA DAR CUMPLIMIENTO DE LAS CONDICIONES OBJETIVAS SEÑALADAS EN LOS PLIEGOS DE CONDICIONES </t>
  </si>
  <si>
    <t>CERTIFICADO DE ANTECEDENTES DISCIPLINARIO PROCURADURIA GENERAL DE LA NACION (REPRESENTANTES LEGALES Y PERSONAS JURIDICAS)</t>
  </si>
  <si>
    <t>DOCUMENTO QUE ACREDITA SI LOS REPRESENTANTES LEGALES Y LAS PERSONAS JURIDICAS HAN SIDO O NO SANCIONADOS DISCIPLINARIAMENTE POR LA PROCURADURIA GENERAL DE LA NACION</t>
  </si>
  <si>
    <t>CERTIFICADO DE ANTECEDENTES FISCALES CONTRALORIA GENERAL  DE LA REPUBLICA (REPRESENTANTES LEGALES Y PERSONAS JURIDICAS)</t>
  </si>
  <si>
    <t>DOCUMENTO QUE ACREDITA SI LOS REPRESENTANTES LEGALES Y LAS PERSONAS JURIDICAS HAN SIDO O NO SANCIONADOS POR LA CONTRALORIA GENERAL DE LA REPUBLICA CON OCASIÓN DE JUICIOS FISCALES</t>
  </si>
  <si>
    <t>CERTIFICADO ANTECEDENTES JUDICIALES POLICIA NACIONAL (REPRESENTANTES LEGALES PERSONAS JURIDICAS)</t>
  </si>
  <si>
    <t xml:space="preserve">DOCUMENTO ACREDITA SI  LOS REPRESENTANTES LEGALES TIENEN O NO ANTECEDENTES JUDICIALES </t>
  </si>
  <si>
    <t>CERTIFICADO DE ANTECEDENTES DISCIPLINARIO PERSONERIA DISTRITAL BOGOTA (REPRESENTANTES LEGALES PERSONAS JURIDICAS)</t>
  </si>
  <si>
    <t>DOCUMENTO QUE ACREDITA SI LOS REPRESENTANTES LEGALES HAN SIDO O NO SANCIONADOS DISCIPLINARIAMENTE POR LA PERSONERIA DISTRITAL DE BOGOTA</t>
  </si>
  <si>
    <t>CERTIFICADO DEL SISTEMA DE REGISTRO NACIONAL DE MEDIDAS CORRECTIVAS (REPRESENTANTES LEGALES DE PERSONAS JURIDICAS)</t>
  </si>
  <si>
    <t>CERTIFICADO ACREDITA SI LOS REPRESENTANTES LEGALES HAN SIDO O NO SANCIONADOS POR VIOLACIÓN AL CÓDIGO DE POLICIA NACIONAL</t>
  </si>
  <si>
    <t>DOCUMENTO CONTIENE LA SOLICITUD DE CESION, LA CUAL CONSISTE EN TRANSMITIR A UN TERCERO LAS OBLIGACIONES ADQUIRIDAS INICIALMENTE POR PARTE DEL CONTRATISTA DENTRO DE UN CONTRATO.</t>
  </si>
  <si>
    <t>MOVIMIENTO PRESUPUESTAL DEL CONTRATO</t>
  </si>
  <si>
    <t>ACTA DE CESION DEL CONTRATO</t>
  </si>
  <si>
    <t>DOCUMENTO CONTIENE LA SOLICITUD DEL SUPERVISOR A LA COORDINACION JURIDICA DE EFECTUAR SUSPENSION DE LA EJECUCIÓN DE UN CONTRATO.</t>
  </si>
  <si>
    <t xml:space="preserve">ACTA DE SUSPENSION </t>
  </si>
  <si>
    <t>SOLICITUD TERMINACION ANTICIPADA DEL CONTRATO</t>
  </si>
  <si>
    <t>OFICIO  SOLICITUD  TERMINACION ANTICIPADA DEL CONTRATO</t>
  </si>
  <si>
    <t>MOVIMIENTO PRESUPUESTAL</t>
  </si>
  <si>
    <t>DOCUMENTO CONTIENE EL ACTA POR EL CUAL SE DA POR TERMINADO EN FORMA ANTICIPADA Y DE MUTUO ACUERDO ENTRE LAS PARTES EL CONTRATO.</t>
  </si>
  <si>
    <t>CONTRATOS POR LICITACION PUBLICA</t>
  </si>
  <si>
    <t xml:space="preserve">Ley 80 de 1993 </t>
  </si>
  <si>
    <t xml:space="preserve">SOLICITUD DE CERTIFICACION PRESUPUESTAL </t>
  </si>
  <si>
    <t>CONTRATOS POR LICITACIÓN PÚBLICA</t>
  </si>
  <si>
    <t xml:space="preserve">AVISOS </t>
  </si>
  <si>
    <t>DOCUMENTOS QUE CONTIENEN INFORMACION SOBRE LA NATURALEZA, OBJETO Y CUANTÍA DEL PROCESO CONTRATACIÓN.</t>
  </si>
  <si>
    <t xml:space="preserve">ANEXOS AL PROYECTO DE PLIEGO DE CONDICIONES </t>
  </si>
  <si>
    <t>MANIFESTACIÓN DE INTERÉS DE LIMITAR LA CONVOCATORIA A MYPES Y/O MIPYMES</t>
  </si>
  <si>
    <t>DECLARACION DE LOS FUTUROS PROPONENTES EN QUE LA LICITACION SE LIMITE SOLAMENTE MYPIMES</t>
  </si>
  <si>
    <t>ACTA AUDIENCIA DE ASIGNACION DE RIESGOS Y ACLARACION DE PLIEGOS DE CONDICIONES DEFINITIVO</t>
  </si>
  <si>
    <t>DOCUMENTO CONTIENE LOS HECHOS ACAECIDOS DURANTE LA AUDIENCIA DE ASIGNACIÓN DE RIESGOS Y ACLARACIÓN DE PLIEGOS DE CONDICIONES</t>
  </si>
  <si>
    <t>ACTA AUDIENCIA DE ADJUDICACION</t>
  </si>
  <si>
    <t>DOCUMENTO CONTIENE LOS HECHOS QUE SUCEDIERON DURANTE LA AUDIENCIA DE ADJUDICACION DE LA LICITACIÓN</t>
  </si>
  <si>
    <t>MINUTA DE CONTRATO</t>
  </si>
  <si>
    <t>NO</t>
  </si>
  <si>
    <t>CERTIFICADO DE REGISTRO DE PRESUPUESTAL</t>
  </si>
  <si>
    <t>DOCUMENTO MEDIANTE EL CUAL SE GARANTIZA QUE LOS RECURSOS COMPROMETIDOS NO SEAN DESVIADOS A NINGÙN OTRO FIN.EL REGISTRO.</t>
  </si>
  <si>
    <t xml:space="preserve">CERTIFICADO DE EXISTENCIA Y REPRESENTACION LEGAL Y/O CERTIFICADO DE PERSONERIA JURIDICA </t>
  </si>
  <si>
    <t xml:space="preserve">CERTIFICADO DE CUMPLIMIENTO APORTES AL SISTEMA INTEGRAL DE SEGURIDAD SOCIAL Y PARAFISCALES SUSCRITO POR EL REPRESENTANTE LEGAL Y/O EL REVISOR FISCAL </t>
  </si>
  <si>
    <t xml:space="preserve">CERTIFICADO DE ANTECEDENTES DISCIPLINARIOS PROCURADURIA GENERAL DE LA NACION </t>
  </si>
  <si>
    <t xml:space="preserve">CERTIFICADO DE ANTECEDENTES FISCALES CONTRALORIA GENERAL  DE LA REPUBLICA </t>
  </si>
  <si>
    <t xml:space="preserve">CERTIFICADO ANTECEDENTES JUDICIALES POLICIA NACIONAL </t>
  </si>
  <si>
    <t>CERTIFICADO DE ANTECEDENTES DISCIPLINARIO PERSONERIA DISTRITAL BOGOTA</t>
  </si>
  <si>
    <t xml:space="preserve">CERTIFICADO DEL SISTEMA DE REGISTRO NACIONAL DE MEDIDAS CORRECTIVAS </t>
  </si>
  <si>
    <t xml:space="preserve">CERTIFICADO DE REGISTRO PRESUPUESTAL </t>
  </si>
  <si>
    <t>MEMORANDO SUPERVISOR DEL CONTRATO SOLICITANDO CESION.</t>
  </si>
  <si>
    <t xml:space="preserve">COMUNICACIÓN DEL CEDENTE </t>
  </si>
  <si>
    <t xml:space="preserve">MEMORANDO SUPERVISOR DEL CONTRATO SOLICITANDO SUSPENSION </t>
  </si>
  <si>
    <t>COMUNICACIÓN DE LA CONTRATISTA SOLICITANDO SUSPENSION DEL CONTRATO</t>
  </si>
  <si>
    <t>DOCUMENTO CONTIENE SOLICITUD DE LA CONTRATISTA DIRIGIDA AL SUPERVISOR DE SUSPENDER LA EJECUCIÓN DEL CONTRATO</t>
  </si>
  <si>
    <t>ACTA DE REINICIO DE CONTRATO</t>
  </si>
  <si>
    <t>MEMORANDO SUPERVISOR DEL CONTRATO SOLICITANDO TERMINACION ANTICIPADA DEL CONTRATO</t>
  </si>
  <si>
    <t>OFICIO SOLICITUD  TERMINACION ANTICIPADA DEL CONTRATO</t>
  </si>
  <si>
    <t>NOTIFICACION AUTO DE PRESENTACION DE SOLICITUD DE CONCILIACION EXTRAJUDICIAL</t>
  </si>
  <si>
    <t>DOCUMENTO CONTIENE NOTIFICACION DE LA PROCURADURIA GENERAL DE LA NACIÓN SOBRE LA PRESENTACION DE LA SOLICITUD DE CONCILIACIÓN AL CONVOCADO</t>
  </si>
  <si>
    <t>SI</t>
  </si>
  <si>
    <t>CONCILIACIONES EXTRAJUDICIALES</t>
  </si>
  <si>
    <t xml:space="preserve">1. Grupo Juridico 2. Abogado encargado tema 3. Oficina Control Interno 4. Entes de Control </t>
  </si>
  <si>
    <t>1. C.M. B.L .  2. C. L  3. L. 4. L.</t>
  </si>
  <si>
    <t>Leyes 1285 de 2009, 1437 de 2011</t>
  </si>
  <si>
    <t>SOLICITUD DE CONCILIACION EXTRAJUDICIAL</t>
  </si>
  <si>
    <t>DOCUMENTO CONTIENE LAS PRETENSIONES DEL CONVOCANTE</t>
  </si>
  <si>
    <t xml:space="preserve">DOCUMENTO MEDIANTE EL CUAL EL REPRESENTANTE LEGAL DE CANAL CAPITAL OTORGA PODER PARA QUE UN ABOGADO DE PLANTA Y/O ABOGADO REPRESENTE A LA ENTIDAD DENTRO DEL TRÁMITE DE CONCILIACION JUDICIAL </t>
  </si>
  <si>
    <t>ACTA AUDIENCIA CONCILIACION CONTIENE O NO ACUERDO CONCILIATORIO</t>
  </si>
  <si>
    <t>DOCUMENTO EXPEDIDO POR LA PROCURADURIA GENERAL DE LA NACIÓN QUE CONTIENE LOS ASPECTOS CONCILIADOS DENTRO DE LA AUDIENCIA.</t>
  </si>
  <si>
    <t>AUTO APROBATORIO DEL ACUERDO CONCILIATORIO</t>
  </si>
  <si>
    <t>DOCUMENTO EXPEDIDO POR LA PROCURADURIA GENERAL DE LA NACIÓN SEÑALANDO QUE FUE APROBADO EL ACUERDO CONCILIATORIO.</t>
  </si>
  <si>
    <t xml:space="preserve">REMISION ACUERDO CONCILIATORIO A LOS JUECES DE LA JURISDICCION CONTENCIOSO ADMINISTRATIVA  </t>
  </si>
  <si>
    <t>DOCUMENTO EXPEDIDO POR LA PROCURADURIA GENERAL DE LA NACION CON DESTINO A LOS JUECES DE LA JURISDICCION CONTENCIOSO ADMINISTRATIVA PARA QUE ADELANTEN CONTROL DE LEGALIDAD DEL ACUERDO CONCILIATORIO ADELANTADO</t>
  </si>
  <si>
    <t>AUTO EXPEDIDO POR JUZGADO DE APROBACION O IMPROBACION DEL ACUERDO CONCILIATORIO</t>
  </si>
  <si>
    <t>DOCUMENTO CONTIENE DECISION DE LOS JUECES CONTENCIOSOS ADMINISTRATIVOS DE PROBAR O IMPROBAR EL ACUERDO CONCILIATORIO ADELANTADO ANTE LA PROCURADURIA GENERAL DE LA NACION.</t>
  </si>
  <si>
    <t>DOCUMENTO MEDIANTE EL CUAL EL JUZGADO, TRIBUNAL O ALTA CORTE, NOTIFICA A CANAL CAPITAL SOBRE LA PRESENTACION DE LA DEMANDA.</t>
  </si>
  <si>
    <t>si</t>
  </si>
  <si>
    <t>Ley 1564  de 2012</t>
  </si>
  <si>
    <t xml:space="preserve">AUTO ADMISORIO DE LA DEMANDA Y/O AUTO MANDAMIENTO DE PAGO </t>
  </si>
  <si>
    <t>DOCUMENTO QUE CONTIENE LA DECISION DEL JUEZ DE CONOCIMIENTO DE ACEPTAR   E INICIAR EL TRÁMITE DE LA DEMANDA</t>
  </si>
  <si>
    <t>DOCUMENTO QUE CONTIENE LAS PRETENSIONES DEL DEMANDANTE</t>
  </si>
  <si>
    <t>DOCUMENTO CONTIENE LA VOLUNTAD DEL REPRESENTANTE LEGAL DE LA ENTIDAD DE OTORGAR PODER A UN APODERADO PARA QUE ADELANTE DEFENSA JUDICIAL DE LA ENTIDAD</t>
  </si>
  <si>
    <t>DOCUMENTO MEDIANTE EL CUAL CANAL CAPITAL A TRAVÉS DEL GRUPO DE TRABAJO JURÍDICO Y/O ABOGADOS EXTERNOS DA CONTESTACIÓN A LA DEMANDA INTERPUESTA CONTRA LA ENTIDAD.</t>
  </si>
  <si>
    <t xml:space="preserve">ACTA AUDIENCIA DE CONCILIACION </t>
  </si>
  <si>
    <t>DOCUMENTO CONTIENE LA DETERMINACION DE ADELANTAR O NO CONCILIACIÓN ENTRE EL DEMANDANTE Y EL DEMANDADO</t>
  </si>
  <si>
    <t>RECURSO DE APELACION</t>
  </si>
  <si>
    <t xml:space="preserve">DOCUMENTO A TRAVES DEL CUAL SE SOLICITA AL SUPERIOR DEL DESPACHO QUE CONOCIO EL PROCESO EN PRIMERA INSTANCIA QUE REVOQUE O MODIFIQUE LA DECISIÓN ADOPTADA INICIALMENTE. </t>
  </si>
  <si>
    <t>DOCUMENTO CONTIENE DECISION JUDICIAL ADOPTADA POR EL DESPACHO QUE RESUELVE RECURSO DE APELACIÓN.</t>
  </si>
  <si>
    <t>RECURSO DE CASACION</t>
  </si>
  <si>
    <t>DOCUMENTO CONTIENE SOLICITUD DE CONCEDER EL RECURSO DE CASACIÓN</t>
  </si>
  <si>
    <t>DEMANDA CASACION</t>
  </si>
  <si>
    <t xml:space="preserve">DOCUMENTO CONTIENE LA DEMANDA DE CASACIÓN </t>
  </si>
  <si>
    <t>RESPUESTA DEMANDA DE CASACIÓN</t>
  </si>
  <si>
    <t>DOCUMENTO CONTIENE RESPUESTA A LA DEMANDA DE CASACIÓN</t>
  </si>
  <si>
    <t>RESUELVE RECURSO CASACION</t>
  </si>
  <si>
    <t xml:space="preserve">DOCUMENTO CONTIENE DECISION DE LA CORTE SUPREMA DE JUSTICIA DE CASAR O NO </t>
  </si>
  <si>
    <t>LIQUIDACION COSTAS</t>
  </si>
  <si>
    <t xml:space="preserve">DOCUMENTO CONTIENE LA LIQUIDACION DE COSTAS </t>
  </si>
  <si>
    <t>COMUNICACIÓN DIRIGIDA AL DESPACHO DEL CUMPLIMIENTO DEL FALLO Y/O PAGO</t>
  </si>
  <si>
    <t xml:space="preserve">Códigos Sustantivo y Procesal del trabajo  </t>
  </si>
  <si>
    <t xml:space="preserve">AUTO ADMISORIO DE LA DEMANDA </t>
  </si>
  <si>
    <t>PROCESO  LABORAL</t>
  </si>
  <si>
    <t>DEMANDA DE CASACION</t>
  </si>
  <si>
    <t>RESUELVE RECURSO DE CASACION</t>
  </si>
  <si>
    <t>DOCUMENTO MEDIANTE EL CUAL EL JUZGADO, TRIBUNAL O ALTA CORTE, NOTIFICA A CANAL CAPITAL SOBRE LA PRESENTACION DE LA ACCION EN SU CONTRA</t>
  </si>
  <si>
    <t>PROCESOS CONTENCIOSOS ADMINISTRATIVOS</t>
  </si>
  <si>
    <t>Leyes 1437 de 2011 y 1564 de 2012</t>
  </si>
  <si>
    <t>RECURSO EXTRAORDINARIO DE REVISION</t>
  </si>
  <si>
    <t>DOCUMENTO CONTIENE SOLICITUD DE CONCEDER EL RECURSO DE REVISION</t>
  </si>
  <si>
    <t>RESUELVE RECURSO DE REVISION</t>
  </si>
  <si>
    <t>DOCUMENTO CONTIENE DECISION DEL CONSEJO DE ESTADO, TRIBUNALES ADMINISTRATIVOS Y JUECES ADMINISTRATIVOS SOBRE EL RECURSO DE REVISION</t>
  </si>
  <si>
    <t>DENUNCIA</t>
  </si>
  <si>
    <t xml:space="preserve">DOCUMENTO CONTIENE LOS HECHOS, PRUEBAS DE LA PRESUNTA COMISIÓN DE DELITOS  </t>
  </si>
  <si>
    <t>PROCESOS PENALES</t>
  </si>
  <si>
    <t>Leyes 599 de 2000 y 906 de 2004</t>
  </si>
  <si>
    <t xml:space="preserve">ACTA AUDIENCIA </t>
  </si>
  <si>
    <t>DOCUMENTO CONTIENE LOS HECHOS ACAECIDOS DURANTE LAS AUDIENCIAS</t>
  </si>
  <si>
    <t>DOCUMENTO CONTIENE LA DECISION JUDICIAL  DE PRIMERAA INSTANCIA DE CONDENAR O ABSOLVER A LOS IMPUTADOS</t>
  </si>
  <si>
    <t>DOCUMENTO CONTIENE LOS ARGUMENTOS PARA APELAR EL FALLO DE PRIMERA INSTANCIA</t>
  </si>
  <si>
    <t>DOCUMENTO RESUELVE EL RECURSO DE APELACION CONTRA EL FALLO DE PRIMERA INSTANCIA</t>
  </si>
  <si>
    <t>Publico</t>
  </si>
  <si>
    <t>DOCUMENTO INTERPONE RECURSO DE CASACION</t>
  </si>
  <si>
    <t>DOCUMENTO CONTIENE ARGUMENTOS PARA SUSTENTAR RECURSO DE CASACION</t>
  </si>
  <si>
    <t>DOCUMENTO CONTIENE LA DECISION JUDICIAL DE CASAR O NO EL FALLO</t>
  </si>
  <si>
    <t>SOLICITUD INCIDENTE REPARACION INTEGRAL</t>
  </si>
  <si>
    <t>DOCUMENTO CONTIENE SOLICITUD DE LA VICTIMA CON EL PROPOSITO DE RECLAMAR EL PAGO DE DE PERJUICIOS</t>
  </si>
  <si>
    <t>DOCUMENTO QUE SE PRESENTA ANTE ALGUNAS ENTIDADES MEDIANTE EL CUAL SE BRINDA INFORMACIÓN SOBRE LA GESTIÓN QUE SE DESARROLLA EN TORNO AL SERVICIO AL CIUDADANO EN LA ENTIDAD</t>
  </si>
  <si>
    <t>Informes de seguimiento a entes de control</t>
  </si>
  <si>
    <t>ATENCIÓN AL CIUDADANO</t>
  </si>
  <si>
    <t>1. Atención al Ciudadano
2. Secretaría General</t>
  </si>
  <si>
    <t>1.C-M-B-L
2. M-L</t>
  </si>
  <si>
    <t>DOCUMENTO FISICO/ELECTRÓNICO</t>
  </si>
  <si>
    <t>Cada vez que lo solicita alguna entidad</t>
  </si>
  <si>
    <t xml:space="preserve">DOCUMENTO QUE PRESENTA EL PANORAMA GENERAL DE LA GESTIÓN EN RELACIÓN CON LA ATENCIÓN AL CIUDADANO Y LA RESPUESTA OPORTUNA Y DE FONDO A LAS PQRS PRESENTADAS POR ESTE. </t>
  </si>
  <si>
    <t>RECURSOS HUMANOS</t>
  </si>
  <si>
    <t>1. Atención al Ciudadano
2. Recursos Humanos</t>
  </si>
  <si>
    <t>1.C-M-B-L
2. L</t>
  </si>
  <si>
    <t>Cada vez que se retire alguien del cargo</t>
  </si>
  <si>
    <t>Resolución interna 110-2018</t>
  </si>
  <si>
    <t>INFORME DE SATISFACCIÓN DE LOS USUARIOS</t>
  </si>
  <si>
    <t>EL INFORME DE SATISFACCIÓN DE LOS CIUDADANOS DETERMINA LA PERCEPCIÓN QUE LOS USUARIOS TIENEN RESPECTO DE LA ATENCIÓN RECIBIDA Y DETALLA SUS OBSERVACIONES, COMENTARIOS Y SUGERENCIAS.
CON BASE EN LOS RESULTADOS DE ESTE EJERCICIO SE PROMUEVEN ACCIONES DE MEJORA CONTINUA EN LOS PROCESOS, PRODUCTOS Y SERVICIOS QUE DESARROLLA LA ENTIDAD EN CUMPLIMIENTO DE SU OBJETO MISIONAL.</t>
  </si>
  <si>
    <t>Electrónico</t>
  </si>
  <si>
    <t xml:space="preserve">1. Atención al Ciudadano
2. Áreas de Capital
</t>
  </si>
  <si>
    <t>DOCUMENTO ELECTRÓNICO</t>
  </si>
  <si>
    <t>Página web de la entidad</t>
  </si>
  <si>
    <t>Semestralmente</t>
  </si>
  <si>
    <t>Ley 134 de 1994 
Ley 489 de 1998
Ley 527 de 1999
Ley 850 de 2003 
Ley 962 de 2005 
Ley 982 de 2005
Ley 1437 de 2011 
Ley 1448 de 2011 
Ley 1474 de 2011 
Ley 1482 de 2011 
Ley 1618 de 2013
Ley 1712 de 2014
Ley 1755 de 2015 
Decreto 2232 de 1995 
Decreto 1382 de 2000 
Decreto 1538 de 2005 
Decreto 2623 de 2009 
Decreto 371 de 2010 
Decreto 019 de 2012 
Decreto 2482 de 2012 
Decreto 2641 de 2012 
Decreto 1377 de 2013 Decreto 062 de 2014 Decreto 197 de 2014 Decreto 2573 de 2014 Decreto 103 de 2015 Directiva 002 de 2005 
Documento Conpes 3649 de 2010.
Documento Conpes 3650 de 2010. 
Documento Conpes 3654 de 2010. 
Documento Conpes 3785 de 2013. 
NTC 6047. 
MIPG. Manual Operativo del Sistema Integrado de Gestión.
Guía para entidades públicas – 2013.</t>
  </si>
  <si>
    <t>CERTIFICADO DE CONFIABILIDAD</t>
  </si>
  <si>
    <t>DOCUMENTO MEDIANTE EL CUAL SE CERTIFICA QUE LA INFORMACIÓN PUBLICADA EN LA GUÍA DE TRÁMITES Y SERVICIOS SE ENCUENTRA ACTUALIZADA Y DISPONIBLE PARA EL CIUDADANO</t>
  </si>
  <si>
    <t xml:space="preserve">1. Atención al Ciudadano
2. Secretaria General
</t>
  </si>
  <si>
    <t>Mensualmente</t>
  </si>
  <si>
    <t>Circular 131 de 2013</t>
  </si>
  <si>
    <t>Página web de la entidad
Página de la Red Distrital de Quejas y Reclamos (Veeduría)</t>
  </si>
  <si>
    <t>Página web de la entidad
Intranet institucional</t>
  </si>
  <si>
    <t>Archivo de Gestión/ Archivo Central</t>
  </si>
  <si>
    <t>Anualmente</t>
  </si>
  <si>
    <t>PETICIÓN, QUEJA, RECLAMO, SUGERENCIA, DENUNCIA, FELICITACIÓN</t>
  </si>
  <si>
    <t>DERECHOS DE PETICIÓN</t>
  </si>
  <si>
    <t>Derecho de petición</t>
  </si>
  <si>
    <t>1. Atención al Ciudadano</t>
  </si>
  <si>
    <t>1.C-M-B-L</t>
  </si>
  <si>
    <t>Diario - Cada vez que un ciudadano radica una PQRS</t>
  </si>
  <si>
    <t>Cada vez que sea necesario</t>
  </si>
  <si>
    <t>POLÍTICA INSTITUCIONAL DE SERVICIO AL CIUDADANO</t>
  </si>
  <si>
    <t>DOCUMENTO CREADO COMO MARCO GENERAL POR EL CUAL SE GESTIONA LA ATENCIÓN DE SERVICIO A LOS CIUDADANOS, CON EL FIN DE FORTALECER LAS CAPACIDADES INSTITUCIONALES, MEJORAR LOS PROCESOS Y PROCEDIMIENTOS, Y PROMOVER EL ACCESO DE LA CIUDADANÍA A LOS SERVICIOS QUE PRESTA LA ENTIDAD CON CALIDAD Y TRANSPARENCIA.</t>
  </si>
  <si>
    <t>Informes trimestrales de inclusión de material closed caption</t>
  </si>
  <si>
    <t>ESTE DOCUMENTO CONTIENE LA INFORMACIÓN RELATIVA A LA PROGRAMACIÓN CON INFORMACIÓN CLOSED CAPTION DURANTE CADA TRIMESTRE. GENERALMENTE SON INFORMES QUE SE PRESENTAN ANTE LA ANTV O CUALQUIER OTRA ENTIDAD QUE SOLICITE DICHA INFORMACIÓN.</t>
  </si>
  <si>
    <t>Electrónicamente/Físico</t>
  </si>
  <si>
    <t>DIRECCION OPERATIVA - GRUPO DE PROGRAMACIÓN DE TELEVISIÓN</t>
  </si>
  <si>
    <t>GRUPO DE PROGRAMACIÓN DE TELEVISIÓN</t>
  </si>
  <si>
    <t>1. Grupo de programación de televisión
2. Dirección Operativa
3. Planeación
4. Oficina de Control Interno</t>
  </si>
  <si>
    <t>1. C-M-L-B
2. L
3. L
4. L</t>
  </si>
  <si>
    <t>DOCUMENTO DIGITAL/FISICO</t>
  </si>
  <si>
    <t>Comunicación oficial para el CRC
Recurso compartido grupo de programación de televisión</t>
  </si>
  <si>
    <t>ARCHIVO GESTIÓN/ARCHIVO CENTRAL
Recurso compartido del grupo</t>
  </si>
  <si>
    <t>Trimestralmente</t>
  </si>
  <si>
    <t xml:space="preserve">ACUERDO 002 DE 2011  
RESOLUCIÓN 350 DE 2016 ANTV  </t>
  </si>
  <si>
    <t xml:space="preserve">Comunicación oficial </t>
  </si>
  <si>
    <t>DOCUMENTO MEDIANTE EL CUAL SE REMITE A LA ANTV, O A CUALQUIER OTRA ENTIDAD QUE LO SOLICITE, EL INFORME TRIMESTRAL DE  INCLUSIÓN DE MATERIAL CLOSED CAPTION</t>
  </si>
  <si>
    <t>INFORMES OTROS ORGANISMOS</t>
  </si>
  <si>
    <t>1. Grupo de programación de televisión
2. Dirección Operativa
3. Planeación
4. Oficina de Control Interno
5. CRC</t>
  </si>
  <si>
    <t xml:space="preserve">1. C-M-L-B
2.L
3.L
4.L         </t>
  </si>
  <si>
    <t xml:space="preserve">Informe de gestión </t>
  </si>
  <si>
    <t xml:space="preserve">MENSUAL </t>
  </si>
  <si>
    <t xml:space="preserve">Parrilla de programación </t>
  </si>
  <si>
    <t>CRONOGRAMA DE EMISIÓN DE LOS PRODUCTOS AUDIOVISUALES (PROPIOS Y CONTRATADOS) QUE CONFORMAN LA PROPUESTA INFORMATIVA Y CULTURAL DEL CANAL. EN EL CASO DE CANAL CAPITAL DICHOS PRODUCTOS AUDIOVISUALES ESTAN ESTRECHAMENTE VINCULADOS CON LA MISIÓN DEL CANAL.</t>
  </si>
  <si>
    <t xml:space="preserve">PLAN DIARIO DE CONTINUIDAD DE EMISIONES DE PROGRAMAS </t>
  </si>
  <si>
    <t xml:space="preserve">1. Grupo de programación de televisión
2. Dirección Operativa
3. Oficina de Control Interno
4. Operadores tv </t>
  </si>
  <si>
    <t xml:space="preserve">DOCUMENTO DIGITAL </t>
  </si>
  <si>
    <t>Recurso compartido grupo de programación de televisión</t>
  </si>
  <si>
    <t xml:space="preserve">SEMANAL </t>
  </si>
  <si>
    <t>Revisión(control de calidad y medición)de programas para emisión</t>
  </si>
  <si>
    <t xml:space="preserve">ESTE DOCUMENTO PERMITE REALIZAR EL CONTROL DE CALIDAD Y MEDIR LOS TIEMPOS DE LOS PROGRAMAS ESTABLECIDOS EN LA PARRILLA DE PROGRAMACIÓN. </t>
  </si>
  <si>
    <t xml:space="preserve">1. Grupo de programación de televisión
2. MASTER 
3. PRODUCTORES </t>
  </si>
  <si>
    <t>DIARIO</t>
  </si>
  <si>
    <t>n/a</t>
  </si>
  <si>
    <t>Ficha técnica de programas</t>
  </si>
  <si>
    <t>Este documento contiene la información relevante del contenido del programa como el nombre, número de capítulo, duración, sinopsis</t>
  </si>
  <si>
    <t>1. Grupo de programación de televisión
2. Dirección Operativa
3. PRODUCTORES
4. Oficina de Control Interno</t>
  </si>
  <si>
    <t>Continuidad diaria programación</t>
  </si>
  <si>
    <t>DOCUMENTO QUE REGISTRA LOS TIEMPOS EXACTOS DE LOS SEGMENTOS O BLOQUES DE LOS PROGRAMAS, LAS CORTINILLAS, Y LOS MENSAJES OBLIGATORIOS (EJ. MINUTO DE DIOS O PARTIDOS POLÍTICOS).</t>
  </si>
  <si>
    <t xml:space="preserve">Electrónicamente </t>
  </si>
  <si>
    <t>1. Grupo de programación de televisión
2. Dirección Operativa
3. Oficina de Control Interno</t>
  </si>
  <si>
    <t>Certificación de emision</t>
  </si>
  <si>
    <t xml:space="preserve">DOCUMENTO EN EL QUE SE EVIDENCIAN LA EMISION POR PANTALLA </t>
  </si>
  <si>
    <t>1. Grupo de programación de televisión
2. Dirección Operativa
3. Planeación
4. Oficina de Control Interno
5. CRC
6.productores</t>
  </si>
  <si>
    <t>Programas de televisión</t>
  </si>
  <si>
    <t>DOCUMENTO QUE CONTIENE LA INFORMACIÓN AUDIOVISUAL PRODUCIDA EN EL MARCO DE LA TELEVISIÓN PÚBLICA COMPROMETIDA CON LA PREVENCIÓN Y REDUCCIÓN DE LOS IMPACTOS Y RIESGOS AL MEDIO AMBIENTE, GARANTIZANDO EL BIENESTAR LABORAL Y LA COMPETITIVIDAD EMPRESARIAL A TRAVÉS DE LA APLICACIÓN EFICAZ DE LA NORMATIVIDAD ESTABLECIDA RESPECTO A LOS TEMAS AMBIENTALES, PARA ASÍ PROMOVER EL MEJORAMIENTO CONTINUO, PRESERVACIÓN Y OPTIMIZACIÓN DEL SISTEMA DE GESTIÓN AMBIENTAL.</t>
  </si>
  <si>
    <t>PROGRAMAS DE TELEVISIÓN</t>
  </si>
  <si>
    <t xml:space="preserve">1. C-M-L-B
2.L
3.L
     </t>
  </si>
  <si>
    <t>Profesional de Presupuesto</t>
  </si>
  <si>
    <t>1. Presupuesto
2. Subdireción Financiera
3. Gerencia General
4. Secretaría Distrital de Hacienda
5. Secretaría Distrital de Planeación</t>
  </si>
  <si>
    <t>1.C-M-B-L
2. M-L
3. M- L
4. L
5. L</t>
  </si>
  <si>
    <t xml:space="preserve">Recurso compartido de la Subdirección Financiera
</t>
  </si>
  <si>
    <t>Anual</t>
  </si>
  <si>
    <t>(NORMOGRAMA ÁREA)</t>
  </si>
  <si>
    <t>1. L
2. L
3.  L
4. L
5. L</t>
  </si>
  <si>
    <t>1. Presupuesto
2. Subdireción Financiera
3. Gerencia General
4. Miembros de la Junta Administradora Regional
5. Secretaría Distrital de Hacienda
6. Secretaría Distrital de Planeación</t>
  </si>
  <si>
    <t>1.C-M-B-L
2. M-L
3. M- L
4. L
5. L
6. L</t>
  </si>
  <si>
    <t>Recurso compartido de la Subdirección Financiera
y publicado en el pagina web de la entidad</t>
  </si>
  <si>
    <t xml:space="preserve">Recurso compartido de la Subdirección Financiera y publicada en la pagina dela entidad.
</t>
  </si>
  <si>
    <t>1. Presupuesto
2. Subdirección Financiera
3. Gerencia General 
4. Secretaría Distrital de Hacienda
5. Secretaría Distrital de Planeación</t>
  </si>
  <si>
    <t>1.C-M-B-L
2. M-L
3. L
4. L</t>
  </si>
  <si>
    <t>1. Presupuesto
2. Subdirección Financiera
3. Gerencia General
4. Secretaría Distrital de Hacienda
5. Secretaría Distrital de Planeación</t>
  </si>
  <si>
    <t>1. Presupuesto
2. Subdirección Financiera
3. Gerencia General o Secretaria General
4. Miembro de la Junta Administradora Regional</t>
  </si>
  <si>
    <t>1.L
2. L
3. L
4. L</t>
  </si>
  <si>
    <t>1. Presupuesto
2. Subdirección Financiera
3. Gerencia General o Secretaria General
4. Secretaria Distrital de Hacienda
5. Secretaria Distrital de Planeación</t>
  </si>
  <si>
    <t>1. C-M-B-L
2. M-L
3. M-L
4. L
5. L</t>
  </si>
  <si>
    <t>1. Presupuesto
2. Subdirección Financiera
3. Gerencia General o Secretaria General
4. Miembros de la Junta Administradora Regional
5. Secretaria Distrital de Hacienda
6. Secretaria Distrital de Planeación</t>
  </si>
  <si>
    <t>1. C-M-B-L
2. M-L
3. M-L
4. L
5. L
6. L</t>
  </si>
  <si>
    <t>1. Presupuesto
2. Subdirección Financiera
3. Gerencia General 
4. Oficina Asesora de Planeación
5. Directivos Entidad 
6. Entes de Control</t>
  </si>
  <si>
    <t xml:space="preserve">Recurso compartido de la Subdirección Financiera y publicada en la pagina web de la entidad
</t>
  </si>
  <si>
    <t>Mensual</t>
  </si>
  <si>
    <t>1. C-M-B-L
2. M-L
3. L
4. L
5. L
6. L</t>
  </si>
  <si>
    <t xml:space="preserve">1. Presupuesto
2. Subdirección Financiera
3. Gerencia General o Secretaria General
4. Area Ejecutora
</t>
  </si>
  <si>
    <t>1. L
2. L
3. L
4. C-M-B-L
4. L
5. L</t>
  </si>
  <si>
    <t xml:space="preserve">1. Presupuesto
2. Subdirección Financiera
3. Gerencia General o Secretaria General
4. Area Ejecutora
5. Juridica
</t>
  </si>
  <si>
    <t>1. C-M-B-L
2. M-L
3. L
4. L
4. C-M-B-L
4. L
5. L</t>
  </si>
  <si>
    <t>semanal</t>
  </si>
  <si>
    <t>1. C-M-B-L
2. M-L
3. L
4. L
5. L</t>
  </si>
  <si>
    <t xml:space="preserve">1. Presupuesto
2. Subdirección Financiera
3. Gerencia General o Secretaria General
4. Ordenador del Gasto
</t>
  </si>
  <si>
    <t xml:space="preserve">1. C-M-B-L
2.L
3. L
4. L
</t>
  </si>
  <si>
    <t>Periodico dependiendo de la necesidad</t>
  </si>
  <si>
    <t xml:space="preserve">1. Presupuesto
2. Subdirección Financiera
3. Gerencia General o Secretaria General
4. Oficina Asesora de Planeación
5. Directivos Entidad 
</t>
  </si>
  <si>
    <t xml:space="preserve">1. Presupuesto
2. Subdirección Financiera
3. Gerencia General 
4. Oficina Asesora de Planeación
</t>
  </si>
  <si>
    <t>1. C-M-B-L
2. M-L
3. M-L
4. L</t>
  </si>
  <si>
    <t xml:space="preserve">1. C-M-B-L
2. M-L
3. M-L
4. L
5. L
</t>
  </si>
  <si>
    <t>DOCUMENTO EN EL CUAL SE PLASMAN LOS TEMAS TRATADOS, ACUERDOS Y COMPORMISOS ADOPTADOS EN UNA REUNIÓN.</t>
  </si>
  <si>
    <t>ACTA DEL COMITE DE CONVIVENCIA LABORAL</t>
  </si>
  <si>
    <t xml:space="preserve">SUBDIRECCIÓN ADMINISTRATIVA - TALENTO HUMANO        </t>
  </si>
  <si>
    <t xml:space="preserve">TALENTO HUMANO        </t>
  </si>
  <si>
    <t xml:space="preserve">Talento Humano
Personería
Procuraduría </t>
  </si>
  <si>
    <t>C-M-B-L
L
L</t>
  </si>
  <si>
    <t>Carpeta compartida Subdirección Administrativa</t>
  </si>
  <si>
    <t>TRIMESTRALMENTE</t>
  </si>
  <si>
    <t>(NORMOGRAMA)</t>
  </si>
  <si>
    <t>ACTAS DE COMITÉ PARITARIO DE SEGURIDAD Y SALUD OCUPACIONAL</t>
  </si>
  <si>
    <t>ACTASACTA DEL COPASST</t>
  </si>
  <si>
    <t>Talento Humano
Personería
Control interno 
Contraloría 
Revisoria fiscal</t>
  </si>
  <si>
    <t>C-M-B-L
L
L
L
L</t>
  </si>
  <si>
    <t>COMUNICACIÓN CITACIÓN A COMITÉ</t>
  </si>
  <si>
    <t xml:space="preserve">VARIABLE </t>
  </si>
  <si>
    <t>ANUAL</t>
  </si>
  <si>
    <t>FACTURA ELECTRÓNICA</t>
  </si>
  <si>
    <t>DOCUMENTO DE SOPORTE CONTABLE QUE JUSTIFICA O AVALA UNA TRANSACCIÓN DE UN BIEN O SERVICIO. LA FACTURACIÓN ELECTRÓNICA SIGNIFICA SUSTITUIR EL MEDIO EN EL QUE USUALMENTE SE REGISTRA UNA FACTURA POR UN ARCHIVO DIGITAL QUE CONTIENE INFORMACIÓN RELEVANTE PARA EL COMPRADOR, EL VENDEDOR Y EN ESPECIAL PARA LA AUTORIDAD FISCAL (DIAN EN COLOMBIA).</t>
  </si>
  <si>
    <t>Electónico</t>
  </si>
  <si>
    <t>FACTURACIÓN</t>
  </si>
  <si>
    <t>1. Facturación
2. Contabilidad
3. Control Interno
4. Grupo de Trabajo Jurídico                                  5. Cliente</t>
  </si>
  <si>
    <t>1. C-M-B-L
2.L
3.L
4. L                                                        5. L</t>
  </si>
  <si>
    <t>DOCUMENTO ELECTRÓNICO-PDF/ FISICO</t>
  </si>
  <si>
    <t>Recursos compartidos del área
Aplicativo SECOP (cuando aplique)</t>
  </si>
  <si>
    <t>Archivo de Gestión / Archivo Central
Recursos compartidos y local</t>
  </si>
  <si>
    <t>A demanda</t>
  </si>
  <si>
    <t>(Normograma del área)</t>
  </si>
  <si>
    <t>Se deben realizar backup de la información antes de realizar cualquier procedimiento de cambio de PC.</t>
  </si>
  <si>
    <t>NOTA CRÉDITO Y/O DÉBITO ELECTRÓNICA</t>
  </si>
  <si>
    <t>LAS NOTAS CRÉDITO Y/O DÉBITO CORRESPONDEN A DOCUMENTOS ELECTRÓNICOS QUE ESTÁN ASOCIADOS A UNA FACTURA ELECTRÓNICA DE VENTA MEDIANTE EL CÓDIGO ÚNICO DE FACTURA ELECTRÓNICA – CUFE, ESTAS NOTAS REFIERE A INFORMACIÓN DE LA FACTURA ELECTRÓNICA DE VENTA, POR RAZONES DE TIPO CONTABLE Y/O FISCAL; CUMPLIENDO CON LAS CONDICIONES, TÉRMINOS Y MECANISMOS TÉCNICOS Y TECNOLÓGICOS QUE PARA EL EFECTO ESTABLEZCA LA DIAN.
LAS NOTAS DÉBITO Y/O CRÉDITO, DEBERÁN SER EXPEDIDAS CUANDO SE PRESENTEN SITUACIONES QUE HAGAN VARIAR EL VALOR DE LA FACTURA INICIALMENTE EXPEDIDA POR ANULACIONES, DEVOLUCIONES, RESCISIONES O RESOLUCIONES TOTALES O PARCIALES.</t>
  </si>
  <si>
    <t>DOCUMENTO ELECTRÓNICO-PDF</t>
  </si>
  <si>
    <t xml:space="preserve">1. Facturación
2. Contabilidad
3. Control Interno
4. Grupo de Trabajo Jurídico                                  </t>
  </si>
  <si>
    <t xml:space="preserve">1. C-M-B-L
2.L
3.L
4. L                                                        </t>
  </si>
  <si>
    <t xml:space="preserve">Recursos compartidos del área y pc asignado </t>
  </si>
  <si>
    <t>REGISTRO DE FACTURAS</t>
  </si>
  <si>
    <t xml:space="preserve">DOCUMENTO DONDE  SE REGISTRA EN ORDEN CONSECUTIVO LA FACTURACIÓN ELECTRÓNICA GENERADA EN UN PERIODO DETERMINADO. </t>
  </si>
  <si>
    <t>DOCUMENTO ELECTRÓNICO-EXCEL</t>
  </si>
  <si>
    <t xml:space="preserve">1. C-M-B-L
2.M-L
3.L
4. L                                                        </t>
  </si>
  <si>
    <t>REGISTRO DE INGRESOS</t>
  </si>
  <si>
    <t xml:space="preserve">DOCUMENTO DONDE  SE REGISTRAN LOS PAGOS EFECTUADOS A CANAL CAPITAL POR PARTE DE LOS CLIENTES EN VIRTUD DE LA VENTA DE SERVICIOS O POR TERCEROS SEGÚN EL CASO. </t>
  </si>
  <si>
    <t>DOCUMENTO ELECTRÓNICO-Excel/ FISICO</t>
  </si>
  <si>
    <t xml:space="preserve">MANUAL GENERAL DE PRODUCCION </t>
  </si>
  <si>
    <t>Documento que establece las directrices para la realización de la producción de programas y transmisiones en directo, definiendo las características y requisitos para la producción de programas y eventos especiales, del sistema informativo y de algunos programas de la franja de opinión.</t>
  </si>
  <si>
    <t>Coordinación de producción</t>
  </si>
  <si>
    <t>Manual</t>
  </si>
  <si>
    <t>Manual para la producción de programas y eventos en directo</t>
  </si>
  <si>
    <t>1. Coordinación de producción
2.Casas productoras
3. Todas las áreas del canal</t>
  </si>
  <si>
    <t>1. C-M-L-B
2. L
3. L</t>
  </si>
  <si>
    <t>Intranet y pagina web</t>
  </si>
  <si>
    <t>Cada vez que se requiera</t>
  </si>
  <si>
    <t>Revisión anual y actualización según corresponda</t>
  </si>
  <si>
    <t>*Ley 1507 de 2012 (10 de enero de 2012)
*Circular ANTV 049 del 30 de Julio 2014
*Circular ANTV 055 del 26 de septiembre de 2014
*Decreto Ley 4170 de 2011
*Ley 1882 de 2018</t>
  </si>
  <si>
    <t>TABLA DE EJECUCIÓN MENSUAL DE PRODUCC</t>
  </si>
  <si>
    <t>Herramienta de control de las produccion del canal que seran ejecutadas a lo largo del periodo</t>
  </si>
  <si>
    <t>Electrónico
o fisico</t>
  </si>
  <si>
    <t>NA</t>
  </si>
  <si>
    <t>C-M-L-B</t>
  </si>
  <si>
    <t>Intranet y carpeta de almacenamiento determinada por la coordinación de producción o por el supervisor del contrato</t>
  </si>
  <si>
    <t xml:space="preserve"> PROGRAMACIÓN DIARIA UNIDAD MÓVIL Y ESTUDIOS 1 Y 2</t>
  </si>
  <si>
    <t>Esta herramienta permite al interior de la coordinacion de produccion, realizar la programacion diaria de las moviles y de los estudios 1 y 2</t>
  </si>
  <si>
    <t xml:space="preserve"> PROGRAMACIÓN DIARIA</t>
  </si>
  <si>
    <t>Formato que permite consolidar la programación diaria de transporte.
Este formato incluye datos personales como el nombre y la firma de quien aprueba</t>
  </si>
  <si>
    <t>*Coordinación de producción
*Coordinación Juridica</t>
  </si>
  <si>
    <t>AUTORIZACIÓN SALIDA DE ELEMENTOS Y EQUIPOS</t>
  </si>
  <si>
    <t>Formato en el que se permite y aprueba la salida de la unidad movil para ser usada en la grabación de los programas.</t>
  </si>
  <si>
    <t>Planes</t>
  </si>
  <si>
    <t>Plan de trabajo por capítulos</t>
  </si>
  <si>
    <t>*Coordinación de producción
*Servicios administrativos
*Coordinación técnica</t>
  </si>
  <si>
    <t>Archivo de gestión y archivo central</t>
  </si>
  <si>
    <t>SCRIPT</t>
  </si>
  <si>
    <t xml:space="preserve">Formato en el que las casas productoras y productores de capital describen el scrip. Contine los contenidos minimos a ser </t>
  </si>
  <si>
    <t>1. Coordinación de producción
2.Casas productoras</t>
  </si>
  <si>
    <t>1. C-M-L-B
2. L</t>
  </si>
  <si>
    <t>CRONOGRAMA EDICIÓN</t>
  </si>
  <si>
    <t>Formato donde se registra la programación de la edición de los materiales audiovisuales  en las diferentes salas.</t>
  </si>
  <si>
    <t>AUTORIZACIÓN SALIDA UNIDAD MÓVIL</t>
  </si>
  <si>
    <t xml:space="preserve">Esta herramienta que consolida los elementos detallados requeridos para autorizar la salida de la unidad movil.
Continue datos personales como numero de contacto del productor encargado </t>
  </si>
  <si>
    <t>* Coordinación de producción
*Servicios administrativos</t>
  </si>
  <si>
    <t>SOLICITUD DE MICROONDAS Y LIVEU</t>
  </si>
  <si>
    <t>Esta herramienta que consolida los elementos detallados requeridos para requerir el microondas y liveu</t>
  </si>
  <si>
    <t>FORMATO DE AUTORIZACIÓN PARA USO DE CONTENIDO, OBRA, NOMBRE E IMAGEN Y CESIÓN DE DERECHOS EN PRODUCCIÓN AUDIOVISUAL</t>
  </si>
  <si>
    <t xml:space="preserve">Herramienta diligenciada por los proveedores que suministran contenidos al canal que permite garantizar la autorizacion de personas involucradas en las producciones </t>
  </si>
  <si>
    <t>PLAN DE GRABACIÓN</t>
  </si>
  <si>
    <t>Plan que se hace para determinar el tiempo, el lugar, los recursos humanos y los recursos técnicos que serán utilizados en una grabación determinada. Estos elementos son un requerimiento minimo del canal sin embargo la casa productora puede tener su propia herramienta para presentar el plan de grabación
Contiene datos personales como el numero de contacto del productor responsable</t>
  </si>
  <si>
    <t>Plan de grabación</t>
  </si>
  <si>
    <t xml:space="preserve"> REQUERIMIENTO SERVICIO DE CÁMARA EN EXTERIORES Y TRANSPORTE</t>
  </si>
  <si>
    <t>Formato en el que se solicita el préstamo del servicio de transporte y de camara en exteriores que maneja el canal para la realización de las diferentes producciones.
Contiene datos personales como el numero de contacto del productor responsable</t>
  </si>
  <si>
    <t>*Coordinación de producción
*Servicios administrativos</t>
  </si>
  <si>
    <t xml:space="preserve">CUE SHEET CANAL CAPITAL </t>
  </si>
  <si>
    <t>Este formato permite decribir la musicalizacion de una producción para televisión</t>
  </si>
  <si>
    <t>SOLICITUD TURNO DE ESTUDIO PARA GRABACION DE PROGRAMAS</t>
  </si>
  <si>
    <t>Formato donde se verifica la disposición de los estudios para realizar la grabación de los programas.</t>
  </si>
  <si>
    <t>SOLICITUD TURNO DE EDICIÓN PARA PROGRAMAS</t>
  </si>
  <si>
    <t>Formato donde se verifica la disposición de los turnos de edición para los programas.</t>
  </si>
  <si>
    <t>CUADRO CONTROL EDICIÓN</t>
  </si>
  <si>
    <t>Este formato permite describir la distribucion de la salas de edicion a lo largo de la semana</t>
  </si>
  <si>
    <t>AUTORIZACIÓN TRANSPORTE DE TERCERO</t>
  </si>
  <si>
    <t xml:space="preserve">Formato que describe la informacion asociada a las personas e identificacion de las mismas que se autorizan para el uso del transporte </t>
  </si>
  <si>
    <t>1.Coordinación de producción
2.Proveedores del servicio
3.Juridica (expediente contractual)</t>
  </si>
  <si>
    <t>INFORME DE DESPLAZAMIENTO PARA CONTRATISTA</t>
  </si>
  <si>
    <t>Formato que permita consolidar la información relacionada con el transporte realizado por los contratistas
Continue informacion personal tal como numero de contecto, numero de cedula</t>
  </si>
  <si>
    <t>FORMATO PARA SUPERVISIÓN DE TRANSPORTE</t>
  </si>
  <si>
    <t xml:space="preserve">Formato empleado internamente por la coordinacion de produccion para realizar el control del servicio prestado por el contratista de transporte y su relacion de horas para el pago 
Contiene datos personales tales como identificacion del vehiculo y nombre del conductor que presta el servicio </t>
  </si>
  <si>
    <t>CONTROL DE ENTREGA Y RECEPCIÓN DE DOCUMENTOS DE LA DIRECCION OPERATIVA</t>
  </si>
  <si>
    <t>Herramienta que permite controlar la relacion de los documentos recibidos y entregados por la direccion operativa</t>
  </si>
  <si>
    <t>BRIEF AUTOPROMOS, PIEZAS DE  PROMOCIÓN Y PAQUETES GRAFICOS</t>
  </si>
  <si>
    <t>Formato empleado por las diferentes areas de la direccion operativa para solicitar a autopromociones la realización de una pieza de promoción</t>
  </si>
  <si>
    <t>FORMATO DE CONVALIDACIÓN PARA LA ENTREGA DE AUTORIZACIÓN DE DERECHOS DE AUTOR YO CONEXOS</t>
  </si>
  <si>
    <t>Herramienta diligenciada por los proveedores que suministran contenidos al canal que permite garantizar la autorizacion de derechos de autor y conexos</t>
  </si>
  <si>
    <t>1. Coordinación de producción
2. Casas productoras</t>
  </si>
  <si>
    <t xml:space="preserve">INFORMES RELACIONADOS CON LAS ACTIVIDADES DE LAS DEPENDENCIAS DEL CANAL GENERADOS PARA ORGANISMOS DE CONTROL Y VIGILANCIA. </t>
  </si>
  <si>
    <t>Informe a entidades de control y vigilancia</t>
  </si>
  <si>
    <t>Oficina de Control Interno</t>
  </si>
  <si>
    <t>1. Control Interno
2. Gerencia
3. Secretaria General
4. Líderes de proceso
5. Contraloría General de la República 
6. Contraloría de Bogotá
7. Procuraduría General de la Nación
8. Personería de Bogotá</t>
  </si>
  <si>
    <t>1. C-M-B
2. C
3. C
4. C
5. C
6. C
7. C
8. C</t>
  </si>
  <si>
    <t>Documento Electrónico/Físico</t>
  </si>
  <si>
    <t>Español</t>
  </si>
  <si>
    <t>Archivo de Gestión
Archivo Central</t>
  </si>
  <si>
    <t xml:space="preserve">Normograma Institucional: http://intranet.canalcapital.gov.co/intranet/documentacion/ </t>
  </si>
  <si>
    <t xml:space="preserve">OFICIO </t>
  </si>
  <si>
    <t xml:space="preserve">ESTE DOCUMENTO EVIDENCIA SOLICITUDES ADELANTADAS POR LOS ENTES DE CONTROL Y VIGILANCIA Y SUS RESPECTIVAS RESPUESTAS. </t>
  </si>
  <si>
    <t xml:space="preserve">CERTIFICACIONES </t>
  </si>
  <si>
    <t>ESTE DOCUMENTO PERMITE EVIDENCIAR EL CARGUE DE LA INFORMACIÓN POR PARTE DEL CANAL EN EL SISTEMA DE VIGILANCIA Y CONTROL FISCAL. - SIVICOF</t>
  </si>
  <si>
    <t>1. C-L-B
2. L
3. L
4. L
5. L
6. L
7. L
8. L</t>
  </si>
  <si>
    <t>CORREO ELECTRÓNICO</t>
  </si>
  <si>
    <t xml:space="preserve">ESTE DOCUMENTO EVIDENCIA SOLICITUDES ADELANTADAS POR LOS ENTES DE CONTROL Y VIGILANCIA, ASÍ COMO SUS RESPECTIVAS RESPUESTAS. </t>
  </si>
  <si>
    <t>1. C-L-B
2. C-L
3. C-L
4. C-L
5. C-L
6. C-L
7. C-L
8. C-L</t>
  </si>
  <si>
    <t xml:space="preserve">INFORMES RELACIONADOS CON LAS ACTIVIDADES DE LAS DEPENDENCIAS DEL CANAL GENERADOS PARA ORGANISMOS DIFERENTES A LOS DE CONTROL Y VIGILANCIA. </t>
  </si>
  <si>
    <t>1. Control Interno
2. Gerencia
3. Secretaria General
4. Líderes de proceso
5. Secretaría Jurídica Distrital
6. Contaduría General de la Nación
7. Contraloría de Bogotá</t>
  </si>
  <si>
    <t>1. C-M-B
2. L
3. L
4. L
5. L
6. L
7. L</t>
  </si>
  <si>
    <t>Semestral</t>
  </si>
  <si>
    <t xml:space="preserve">ESTE DOCUMENTO EVIDENCIA SOLICITUDES ADELANTADAS POR ORGANISMOS DIFERENTES A LOS DE CONTROL Y VIGILANCIA, ASÍ COMO SUS RESPECTIVAS RESPUESTAS. </t>
  </si>
  <si>
    <t>1. C-M-B
2. L
3. L
4. C-L
5. C-L
6. C-L
7. C-L</t>
  </si>
  <si>
    <t>DOCUMENTO QUE RECOGE LOS RESULTADOS DEL CUMPLIMIENTO DE LAS ACCIONES ESTABLECIDAS POR LAS DIFERENTES ÁREAS DEL CANAL.</t>
  </si>
  <si>
    <t>1. Control Interno
2. Gerencia
3. Secretaria General
4. Líderes de proceso
5. Secretaría Jurídica Distrital
6. Fondo Único de Tecnologías de la Información y las Comunicaciones - MINTIC
7. Veeduría Distrital</t>
  </si>
  <si>
    <t xml:space="preserve">Trimestral </t>
  </si>
  <si>
    <t xml:space="preserve">ESTE DOCUMENTO EVIDENCIA LAS REUNIONES REALIZADAS POR EL EQUIPO DE LA OFICINA DE CONTROL INTERNO, EN LAS CUALES SE PUEDEN CONSIGNAR: TEMAS TRATADOS, COMPROMISOS, ASISTENTES, ORDEN DEL DÍA Y DESARROLLO DE LA REUNIÓN. </t>
  </si>
  <si>
    <t>SON LOS DOCUMENTOS QUE EVIDENCIAN EL CUMPLIMIENTO DE LAS ACCIONES ESTABLECIDAS POR LAS DIFERENTES ÁREAS DEL CANAL.</t>
  </si>
  <si>
    <t>DOCUMENTO MEDIANTE EL CUAL EL/LA JEFE DE LA OFICINA DE CONTROL INTERNO REMITE EL INFORME DE SEGUIMIENTO DE LAS ACCIONES ESTABLECIDAS POR LAS DIFERENTES ÁREAS DEL CANAL A LAS PARTES INTERESADAS.</t>
  </si>
  <si>
    <t>PLAN ANUAL DE AUDITORÍA</t>
  </si>
  <si>
    <t>ESTE DOCUMENTO CONTIENE LAS ACTIVIDADES A DESARROLLAR DURANTE LA VIGENCIA POR EL EQUIPO DE LA OFICINA DE CONTROL INTERNO.</t>
  </si>
  <si>
    <t>1. Control Interno
2. Gerencia
3. Secretaria General
4. Líderes de proceso</t>
  </si>
  <si>
    <t>1. C-M-B
2. C-L
3. L
4. L</t>
  </si>
  <si>
    <t xml:space="preserve">Cuatrimestral </t>
  </si>
  <si>
    <t>SEGUIMIENTO AL PLAN ANUAL DE AUDITORÍA</t>
  </si>
  <si>
    <t>DOCUMENTO QUE CONTIENE EL SEGUIMIENTO A LAS ACTIVIDADES PROGRAMADAS EN EL PLAN ANUAL DE AUDITORÍA, CON EL FIN DE DETERMINAR EL GRADO DE CUMPLIMIENTO.</t>
  </si>
  <si>
    <t xml:space="preserve">ESTE DOCUMENTO EVIDENCIA LAS ACTIVIDADES ADELANTADAS POR EL EQUIPO DE LA OFICINA DE CONTROL INTERNO EN CUMPLIMIENTO DEL PLAN ANUAL DE AUDITORÍA. </t>
  </si>
  <si>
    <t>1. Control Interno
2. Secretaria General de la Alcaldía Mayor de Bogotá</t>
  </si>
  <si>
    <t>1. C-M-B
2. L</t>
  </si>
  <si>
    <t>PLAN DE MEJORAMIENTO POR PROCESOS</t>
  </si>
  <si>
    <t>ESTE DOCUMENTO CONTIENE EL CONJUNTO DE ACCIONES CORRECTIVAS, PREVENTIVAS Y DE MEJORA FORMULADAS POR LAS ÀREAS CON EL FIN DE SUBSANAR DEBILIDADES IDENTIFICADAS EN LOS EJERCICIOS DE AUDITORÌA, AUTOEVALUACIÒN Y DEMÀS EVALUACIONES INDEPENDIENTES.</t>
  </si>
  <si>
    <t>Plan de mejoramiento por procesos</t>
  </si>
  <si>
    <t>1. Control Interno
2. Gerencia General
3. Secretaría General
4. Líderes de proceso</t>
  </si>
  <si>
    <t>1. C-M-B
2. L
3. L
4. L</t>
  </si>
  <si>
    <t xml:space="preserve">SOPORTES DE SEGUIMIENTO </t>
  </si>
  <si>
    <t>1. C-M-B
2. L
3. L
4. C-L</t>
  </si>
  <si>
    <t xml:space="preserve">ESTE DOCUMENTO RECOGE, DURANTE EL PERIODO AL QUE SE REFIERE, EL NIVEL DE CUMPLIMIENTO DE LAS ACCIONES FORMULADAS POR LAS ÀREAS EN EL PLAN DE MEJORAMIENTO. </t>
  </si>
  <si>
    <t>MEMORANDO DEL INFORME DE SEGUIMIENTO</t>
  </si>
  <si>
    <t>PLAN DE MEJORAMIENTO INSTITUCIONAL</t>
  </si>
  <si>
    <t>ESTE DOCUMENTO CONTIENE EL CONJUNTO DE ACCIONES CORRECTIVAS FORMULADAS POR LAS ÀREAS CON EL FIN DE SUBSANAR LAS DEBILIDADES IDENTIFICADAS EN LOS EJERCICIOS DE AUDITORÌA DE LOS ENTES DE CONTROL Y VIGILANCIA.</t>
  </si>
  <si>
    <t>Plan de mejoramiento institucional</t>
  </si>
  <si>
    <t>1. Control Interno
2. Gerencia General
3. Secretaría General
4. Líderes de proceso
5. Contraloría General de la República 
6. Contraloría de Bogotá.</t>
  </si>
  <si>
    <t>1. C-M-B
2. C-L
3. C-L
4. C-L
5. C-L
6. C-L</t>
  </si>
  <si>
    <t>1. C-M-B
2. L
3. L
4. L
5. L
6. L</t>
  </si>
  <si>
    <t>MANUAL DE AUDITORÍA INTERNA</t>
  </si>
  <si>
    <t xml:space="preserve">DOCUMENTO QUE CONTIENE LAS ACTIVIDADES RELACIONADAS CON LA AUDITORÍA INTERNA QUE ADELANTA LA OFICINA DE CONTROL INTERNO. </t>
  </si>
  <si>
    <t>POLÍTICAS</t>
  </si>
  <si>
    <t>Políticas</t>
  </si>
  <si>
    <t>CÓDIGO DE ÉTICA DEL AUDITOR</t>
  </si>
  <si>
    <t>DOCUMENTO QUE ESTABLECE LOS LINEAMIENTOS QUE PROMUEVEN UNA BUENA CONDUCTA AL INTERIOR DE LA OFICINA DE CONTROL INTERNO EN EL EJERCICIO DE SUS FUNCIONES.</t>
  </si>
  <si>
    <t xml:space="preserve">ESTATUTO DE AUDITORÍA </t>
  </si>
  <si>
    <t xml:space="preserve">DOCUMENTO QUE DEFINE EL PROPÓSITO, LA AUTORIDAD Y LA RESPONSABILIDAD DE LA ACTIVIDAD DE AUDITORÍA INTERNA. </t>
  </si>
  <si>
    <t xml:space="preserve">PLAN DE AUDITORÍA INDIVIDUAL </t>
  </si>
  <si>
    <t>DOCUMENTO EN EL QUE SE CONSIGNA LA PLANACIÓN DEL TRABAJO QUE SE VA A ADELANTAR DURANTE EL EJERCICIO DE LA AUDITORÍA.</t>
  </si>
  <si>
    <t>AUDITORÍAS</t>
  </si>
  <si>
    <t xml:space="preserve">Auditorías internas </t>
  </si>
  <si>
    <t xml:space="preserve">1. Control Interno
2. Gerencia
3. Secretaria General
4. Líderes de proceso
5. Contraloría General de la República 
6. Contraloría de Bogotá
7. Veeduría Distrital </t>
  </si>
  <si>
    <t>SOPORTES DE AUDITORÍA</t>
  </si>
  <si>
    <t xml:space="preserve">SON LOS DOCUMENTOS QUE EVIDENCIAN O SOPORTAN LAS OBSERVACIONES REALIZADAS A LAS ÁREAS  AUDITADAS. </t>
  </si>
  <si>
    <t>EN ESTE DOCUMENTO SE CONSIGNAN LAS OBSERVACIONES DETECTADAS EN LA AUDITORÍA.</t>
  </si>
  <si>
    <t>EVALUACIÓN AUDITORÍA</t>
  </si>
  <si>
    <t>DOCUMENTO QUE REGISTRA LOS RESULTADOS DE LAS AUDITORÍAS INTERNAS Y LA RETROALIMENTACIÓN A LA OFICINA DE CONTROL INTERNO.</t>
  </si>
  <si>
    <t>FORMULACIÓN PLAN DE MEJORAMIENTO</t>
  </si>
  <si>
    <t>ESTE DOCUMENTO CONTIENE LAS ACCONES CORRECTIVAS, PREVENTIVAS Y DE MEJORA, SEGÚN SEA EL CASO QUE EL ÁREA AUDITADA FORMULA CON EL FIN DE SUBANAR LAS DEBILIDADES ENCONTRADAS EN EL EJERCICIO DE LA AUDITORÍA.</t>
  </si>
  <si>
    <t>DOCUMENTO MEDIANTE EL CUAL EL/LA JEFE DE LA OFICINA DE CONTROL INTERNO REMITE EL INFORME DE AUDITORÍA CON LAS OBSERVACIONES DETECTADAS.</t>
  </si>
  <si>
    <t>MATRICES DE RIESGOS DE LOS PROCESOS</t>
  </si>
  <si>
    <t>Informe y matrices de riesgos</t>
  </si>
  <si>
    <t>Planeación</t>
  </si>
  <si>
    <t>1. Profesionales de planeación
2. Todos los procesos</t>
  </si>
  <si>
    <t>DOCUMENTO XLSX</t>
  </si>
  <si>
    <t>ARCHIVO DE GESTIÓN / INTRANET INSTITUCIONAL</t>
  </si>
  <si>
    <t xml:space="preserve">Archivo de Gestión / Intranet institucional </t>
  </si>
  <si>
    <t>Anual, con revisiones y ajustes por solicitud.</t>
  </si>
  <si>
    <t>La pérdida en confidencialidad de las matrices de riesgos es más relelvante en términos de seguridad de la información, dado el carácter público de la misma.</t>
  </si>
  <si>
    <t>El impacto en pérdida de integridad es alto para planeación como dueño del activo, por que implicaría reprocesos en la construcción y levantamiento de información.</t>
  </si>
  <si>
    <t>En términos de seguridad, la disponibilidad tiene una valoración alta debido a que el activo debe estar presto a consultas permanentes de los grupos de interés para la toma de decisiones; para planeación como propietario del activo la disponibilidad no es un aspecto relevante, dado que cuenta con información de respaldo.</t>
  </si>
  <si>
    <t>INFORME DE INDICADORES - SEGUIMIENTO PLAN DE ACCIÓN</t>
  </si>
  <si>
    <t>Informe de indicadores</t>
  </si>
  <si>
    <t>1. Profesionales de planeación
2. Todos los procesos
3. Público en general.</t>
  </si>
  <si>
    <t>1. C-M-B
2. L
3. L</t>
  </si>
  <si>
    <t>DOCUMENTO XLSX y PDF</t>
  </si>
  <si>
    <t>ARCHIVO DE GESTIÓN / INTRANET INSTITUCIONAL / PÁGINA WEB</t>
  </si>
  <si>
    <t>Archivo de Gestión / Intranet institucional / página web</t>
  </si>
  <si>
    <t>La pérdida en confidencialidad de los informes de seguimiento al plan de acción es más relelvante en términos de seguridad de la información, dado el carácter público de la misma.</t>
  </si>
  <si>
    <t>INFORME DE RESIDUOS PELIGROSOS</t>
  </si>
  <si>
    <t>LA GESTIÓN DE RESIDUOS PELIGROSOS SE CONVIERTE EN UN ELEMENTO FUNDAMENTAL AL INTERIOR DE LAS ORGANIZACIONES YA QUE, GARANTIZA LA MINIMIZACIÓN DE LOS IMPACTOS AMBIENTALES NEGATIVOS QUE SE GENERAN PRODUCTO DE LA OPERACIÓN DE ESTAS EN UN TERRITORIO, SU INADECUADA GESTIÓN PUEDE IMPLICAR SANCIONES, CIERRES Y EN ASPECTOS MÁS GRAVES SANCIONES DE TIPO LEGAL Y PECUNIARIO</t>
  </si>
  <si>
    <t>Informe de residuos peligrosos</t>
  </si>
  <si>
    <t>ARCHIVO DE GESTIÓN</t>
  </si>
  <si>
    <t>Archivo de Gestión</t>
  </si>
  <si>
    <t>Ley 1252 de 2008
Decreto 4741 de 2005 
Resolución 1362 de 2007
Resolución 1402 de 2006
Decreto 1076 de 2016</t>
  </si>
  <si>
    <t xml:space="preserve">Si bien la información es de carácter público, la misma tiene elementos que son de reserva para la gestión y poner a disposición de terceros la información de este tipo de residuos puede impactar a la entidad en materia de investigaciones. </t>
  </si>
  <si>
    <t>En caso de presentarse pérdida o daño de la informacion, esto puede acarrear sanciones por parte de las autoridades ambientales y afectar negativamente la imagen institucional.</t>
  </si>
  <si>
    <t xml:space="preserve">Respecto a los informes y auditorías que se llevan a cabo entorno a este componente, es indispensable que la información esté diponible para su utilización, de lo contrario, se pueden generar afectaciones legales. </t>
  </si>
  <si>
    <t>INFORMES DE EJECUCIÓN DE RECURSOS FONTIC</t>
  </si>
  <si>
    <t>LOS INFORMES DE EJECUCIÓN DE RECURSOS FONTIC CORRESPONDEN A LA INFORMACIÓN QUE DE MANERA PERIÓDICA SE VA RECOPILANDO Y REPORTANDO, SU RELEVANCIA VA LIGADA AL SEGUIMIENTO QUE REALIZA   EL GRUPO INTERNO DE TRABAJO DEL MINISTERIO DE LAS TELECOMUNICACIONES Y LA INFORMACIÓN, PARA EVALUAR EL CUMPLIMIENTO DE LOS PLANES DE INVERSIÓN ASÍ COMO LA EJECUCIÓN DE RECURSOS ASIGNADOS AL CANAL PARA SU OPERACIÓN.</t>
  </si>
  <si>
    <t xml:space="preserve">Informe de Seguimiento de recursos </t>
  </si>
  <si>
    <t>Trimestral</t>
  </si>
  <si>
    <t>Resolución 086 de 2020
Resolución 0248 de 2020
Resolución 0498 de 2020
Resoluciones anuales para la administración y gestión de recursos del FonTIC.</t>
  </si>
  <si>
    <t>La información es de carácter público y de conocimiento general, la cual se reporta de manera trimestral mediante el boton de transparencia.</t>
  </si>
  <si>
    <t>Es necesario garantizar que la información conserve su integridad ya que es sujeto de seguimiento por parte del Ministerio de las Tecnologias de la Informacion y las Comunicaciones y perder datos sobre alguno de estos informes puede derivar sanciones disciplinarias, economicas o penales.</t>
  </si>
  <si>
    <t xml:space="preserve">Es indispensable que la información esté disponible para su utilización y consulta, de lo contrario se podrian generar afectaciones legales para el canal. </t>
  </si>
  <si>
    <t>INFORMES DE POLÍTICAS PÚBLICAS</t>
  </si>
  <si>
    <t xml:space="preserve">LOS INFORMES DE POLÍTICAS PÚBLICAS CORRESPONDEN A TODA LA DOCUMENTACIÓN QUE SE GENERA A PARTIR DE LA PARTICIPACIÓN DE CANAL CAPITAL EN LAS POLÍTICAS PÚBLICAS POBLACIONALES DEL DISTRITO. LA IMPORTANCIA DEL ACTIVO RADICA EN LA TRAZABILIDAD QUE PERMITE ESTABLECER DE ACUERDO CON COMPROMISOS, ACCIONES, RECURSOS, RESPONSABLES Y DEMÁS INFORMACIÓN CONSIGNADA EN LOS PLANES DE ACCIÓN Y REPORTES DE LAS POLÍTICAS PÚBLICAS. </t>
  </si>
  <si>
    <t>Variable, dependiendo los asuntos y requerimientos de cada política.</t>
  </si>
  <si>
    <t>Decreto 192 de 2010 - Negritudes y Comunidades Palenqueras
Decreto 166 de 2010 - Mujeres y Equidad de Género
Decreto 062 de 2014
Comunidad LGBTI
Decreto 560 de 2015
Habitabilidad en Calle</t>
  </si>
  <si>
    <t xml:space="preserve">El conocimiento por parte de terceros de las acciones desarrolladas por canal capital en el marco de la ejecución de las políticas públicas no genera impactos debido a que la misma se encuentra regulada acorde a la normativa vigente. </t>
  </si>
  <si>
    <t>En caso de presentarse pérdida o daño de la información se afectaría la capacidad de la entidad de evidenciar y respaldar sus actuaciones hacia entidades lideres de política y organismos de control.</t>
  </si>
  <si>
    <t xml:space="preserve">La información generada a partir de la operación en el marco de las políticas públicas debe mantenerse disponible en todo momento, pues permite tener clara la trazabilidad de los procesos y verificar información que se requiere en los seguimientos periódicos de política. </t>
  </si>
  <si>
    <t>INFORMES DE SEGUIMIENTO SEGUIMIENTO A METAS SEGPLAN</t>
  </si>
  <si>
    <t>LA INFORMACIÓN EN ESTE DOCUMENTO REFLEJA LAS ACTIVIDADES DE VERIFICACIÓN Y SEGUIMIENTO AL CUMPLIMIENTO DE LAS METAS, EN MAGNITUD Y PRESUPUESTO, DE LOS PROYECTOS DE INVERSIÓN DEL CANAL CON RESPECTO DEL PLAN DE ACCIÓN DEL PLAN DE DESARROLLO DISTRITAL.</t>
  </si>
  <si>
    <t>DOCUMENTO PDF</t>
  </si>
  <si>
    <t>ARCHIVO DE GESTIÓN /  PÁGINA WEB</t>
  </si>
  <si>
    <t>Archivo de Gestión / Aplicativo SEGPLAN</t>
  </si>
  <si>
    <t>Ley 152 de 1994
Acuerdo 12 de 1994.
PDD Un Nuevo Contrato Social y Ambiental para la Bogotá del Siglo XXI.</t>
  </si>
  <si>
    <t>La información es de carácter público y de conocimiento general.</t>
  </si>
  <si>
    <t>La integridad de la información disponible para los proyectos de inversión en segplan es un aspecto relevante, dado que refleja la gestión realizada a los proyectos y recursos de inversión de la entidad.</t>
  </si>
  <si>
    <t>La información se encuentra disponible para su consulta.</t>
  </si>
  <si>
    <t xml:space="preserve">SOLICITUDES DE ACTUALIZACIÓN, CREACIÓN Y/O ELIMINACIÓN DE DOCUMENTOS </t>
  </si>
  <si>
    <t>COMPRENDE LOS CORREOS ELECTRÓNICOS Y/O FORMATOS DE SOLICITUD PARA LAS NOVEDADES (CREACIÓN, ACTUALIZACIÓN, ELIMINACIÓN), EN LOS DOCUMENTOS DEL SISTEMA DE GESTIÓN INSTITUCIONAL, DISPONIBLES EN LA INTRANET DEL CANAL.</t>
  </si>
  <si>
    <t>Manuales y documentos institucionales</t>
  </si>
  <si>
    <t>El impacto en cuanto a la confidencialidad es mínimo, dado que es información que puede ser consultada por cualquier miembro de la organización que así lo requiera.</t>
  </si>
  <si>
    <t>La integridad del presente activo de información es importante para planeación, como custodio de la misma, dado que garantiza la calidad de la gestión que se desarrolle en el proceso.</t>
  </si>
  <si>
    <t>Debe garantizarse la disponibilidad de la información para los usuarios interesados en su consulta y revisión a demanda.</t>
  </si>
  <si>
    <t>La confidencialidad no es un aspecto de alta relevancia para el listado maestro de documentos por parte de planeación, como custodios del mismo, puesto que es un documento a disposición de los procesos internos.</t>
  </si>
  <si>
    <t>La integridad del presente activo de información es importante para planeación, como custodio de la misma, dado que garantiza la calidad de la gestión que se desarrolle en el proceso y en la trazabilidad que se tenga de la información.</t>
  </si>
  <si>
    <t>Debe garantizarse la disponibilidad de la información para los usuarios interesados en su consulta y revisión permanente.</t>
  </si>
  <si>
    <t>PLAN ANUAL DE ADQUISICIONES</t>
  </si>
  <si>
    <t>PAA ES UN DOCUMENTO DE NATURALEZA INFORMATIVA Y LAS ADQUISICIONES INCLUIDAS EN EL MISMO PUEDEN SER CANCELADAS, REVISADAS O MODIFICADAS DE ACUERDO CON LO ESTABLECIDO EN EL MANUAL DE CONTRATACIÓN DE LA ENTIDAD. 
EL PAA DE CAPITAL DEBE REFLEJAR Y SER CONSISTENTE CON EL PRESUPUESTO DE GASTOS DE CADA UNA DE LAS DIFERENTES ÁREAS DE LA ENTIDAD, EN ESTE CASO EL PAA SE ENCUENTRA DISTRIBUIDO EN TRES GRANDES AGREGADOS: GASTOS DE FUNCIONAMIENTO, GASTOS DE OPERACIÓN Y GASTOS DE INVERSIÓN.</t>
  </si>
  <si>
    <t>Plan Anual de Adquisiciones</t>
  </si>
  <si>
    <t>ARCHIVO DE GESTIÓN / PLATAFORMA SECOP</t>
  </si>
  <si>
    <t>Archivo de gestión / plataforma SECOP</t>
  </si>
  <si>
    <t>Diaria</t>
  </si>
  <si>
    <t>Manual de contratación Capital
Ley 1474 de 2011
Artículo 3 del Decreto 1510 de 2013
Decreto 1082 de 2015</t>
  </si>
  <si>
    <t>La información es de carácter público y de conocimiento general, sin embargo, en su construcción requiere contar con controles de confidencialidad y privacidad que mitiguen posibilidad de errores en la información presupuestal.</t>
  </si>
  <si>
    <t xml:space="preserve">La información debe estar diponible para su utilización, de lo contrario, se pueden generar afectaciones en la contratación. </t>
  </si>
  <si>
    <t>Plan de acción institucional</t>
  </si>
  <si>
    <t>Anual; con versiones por solicitud.</t>
  </si>
  <si>
    <t>Ley 1474 de 2011 - artículo 74.</t>
  </si>
  <si>
    <t>La pérdida en confidencialidad en el plan de acción institucional es más relelvante en términos de seguridad de la información, dado el carácter público de la misma.</t>
  </si>
  <si>
    <t>PLAN INSTITUCIONAL DE GESTIÓN AMBIENTAL - PIGA</t>
  </si>
  <si>
    <t xml:space="preserve">LA INFORMACIÓN DE GESTIÓN AMBIENTAL ES IN ACTIVO IMPORTANTE TENIENDO EN CUENTA QUE EXISTEN MEDICIONES A NIVEL DISTRITAL Y NACIONAL EN ASPECTOS TALES COMO LA GESTIÓN DE RESIDUOS, LA MEDICIÓN DE LA HUELLA DE CARBONO Y EL CONTROL A LOS CONSUMOS DE RECURSOS NATUALES QUE DEBEN SER REPORTADOS CON EL FIN DE APORTAR INFORMACIÓN IMPORTANTE PARA LA ACTUALIZACIÓN DE LOS INDICADORES DE ECOEFICIENCIA DEL OBSERVATORIO AMBIENTAL
ASÍ MISMO EXISTEN ELEMENTOS CLAVES QUE DEBEN SER CONSERVADOS Y CUSTODIADOS CON EL FIN DE GENERAR ANÁLISIS A CORTO Y MEDIANO PLAZO EN MATERIA DE GESTIÓN AMBIENTAL. </t>
  </si>
  <si>
    <t>Plan Institucional Gestión Ambiental  - PIGA</t>
  </si>
  <si>
    <t>ARCHIVOS EN DIFERENTES FORMATOS: XLSX, PDF, DOCX, FOTOGRAFÍAS E IMÁGENES</t>
  </si>
  <si>
    <t xml:space="preserve">La normatividad relacionada con la gestión ambiental institucional puede ser consultada en la página webm en la siguiente ubicación.
https://www.canalcapital.gov.co/content/normatividad-orden-nacional
</t>
  </si>
  <si>
    <t>Esta información corresponde con la gestión ambiental de la organización, por ende se asocia con todos los aspectos que dentro de la misma se desarrollan, en este sentido es necesario contar con criterios específicos de confidencialidad en cuanto al manejo de indicadores,acciones de gestión y posibles impactos ambientales negativos, esto con el fin de evitar análisis errados o investigaciones no fundamentadas en criterios técnicos o de cumplimiento normativo.</t>
  </si>
  <si>
    <t>Es necesario garantizar que la información conserve su integridad ya que es sujeto de seguimiento por parte de la autoridad ambiental competente y perder datos sobre alguno de los años de gestión puede implicar amonestaciones, sanciones disciplinarias o penales según el impacto analizado.</t>
  </si>
  <si>
    <t xml:space="preserve">La información debe estar disponible siempre, esto teniendo en cuenta que la autoridad ambiental competente requiere la misma de forma constante, así mism la ciudadanía en ocasiones requiere información relacionada con la gestión ambiental que implica tener disponibilidad total de la misma. </t>
  </si>
  <si>
    <t>PROYECTOS DE INVERSIÓN</t>
  </si>
  <si>
    <t>Proyectos de inversión</t>
  </si>
  <si>
    <t>ARCHIVO DE GESTIÓN / PÁGINA WEB</t>
  </si>
  <si>
    <t>Archivo de Gestión / Página web</t>
  </si>
  <si>
    <t>La información relacionada con proyectos de inversión tiene una alta valoración relacionada con su confidencialidad, aún cuando está disponible para la consulta de los grupos de interés, en aras de la transparencia institucional.</t>
  </si>
  <si>
    <t>La integridad de la información relacionada con proyectos de inversión es un factor relevante en todos los aspectos, dado que es el reflejo de la gestión de los recursos de inversión de la entidad y por tanto su alteración es crítica.</t>
  </si>
  <si>
    <t>La información debe estar disponible siempre, para la consulta de los clientes internos y externos, entes de control y grupos de interés en general que así lo requieran, para el control a la gestión y las tomas de decisiones basadas en dicha información.</t>
  </si>
  <si>
    <t>DOCUMENTOS DEL MODELO INTEGRADO DE PLANEACIÓN Y GESTIÓN - MIPG</t>
  </si>
  <si>
    <t>CONTIENE LA INFORMACIÓN Y DOCUMENTOS QUE SUSTENTAN LA IMPLEMENTACIÓN DEL MODELO INTEGRADO DE PLANEACIÓN Y GESTIÓN PARA A ENTIDAD</t>
  </si>
  <si>
    <t>-</t>
  </si>
  <si>
    <t>Decreto 1499 de 2017
Decreto Distrital 591 y 592 de 2018</t>
  </si>
  <si>
    <t>La confidencialidad de la información del modelo integrado de planeación y gestión es relevante desde el aspecto de seguridad y privacidad de la información, dada su custodia en la intranet institucional.</t>
  </si>
  <si>
    <t>La integridad de la información para el MIPG es altamente relevante, dado que da evidencia de la implementación adecuada del modelo en la entidad.</t>
  </si>
  <si>
    <t>PLAN ANTICORRUPCIÓN Y DE ATENCIÓN AL CIUDADANO - PAAC</t>
  </si>
  <si>
    <t>INSTRUMENTO DE TIPO PREVENTIVO PARA EL CONTROL DE LA CORRUPCIÓN EN LAS ENTIDADES PÚBLICAS</t>
  </si>
  <si>
    <t>Ley 1712 de 2014
Resolución 3564 de 2015</t>
  </si>
  <si>
    <t>El Plan Anticorrupción es un documento de carácter público, por lo cual no hay riesgos de ser conocido por personal no autorizado.</t>
  </si>
  <si>
    <t>La integridad de la información para el PAAC es altamente relevante, dado que da evidencia de la implementación adecuada de la intención de la entidad contra los hechos de corrupción.</t>
  </si>
  <si>
    <t>ESTE DOCUMENTO REFLEJA LAS DECISIONES QUE SE TOMAN EN CUMPLIMIENTO DE LA FUNCIÓN DE COORDINACIÓN, PLANIFICACIÓN Y APOYO QUE BRINDAN LOS MIEMBROS DEL COMITÉ AL ÁREA DE SERVICIOS ADMINISTRATIVOS DE LA ENTIDAD.</t>
  </si>
  <si>
    <t>SERVICIOS ADMINISTRATIVOS</t>
  </si>
  <si>
    <t>1. Servicios Administrativos
2. Cualquier área del canal que lo solicite</t>
  </si>
  <si>
    <t>1. C-M-B-L
2. L</t>
  </si>
  <si>
    <t xml:space="preserve">Recurso compartido de servicios administrativos
</t>
  </si>
  <si>
    <t>Minimo una vez al año</t>
  </si>
  <si>
    <t>ES EL DOCUMENTO ESCRITO QUE REGISTRA LOS TEMAS TRATADOS Y LOS ACUERDOS ADOPTADOS EN UNA DETERMINADA REUNIÓN.</t>
  </si>
  <si>
    <t>Acta de reunión</t>
  </si>
  <si>
    <t xml:space="preserve">1. Servicios Administrativos
</t>
  </si>
  <si>
    <t xml:space="preserve">1. C-M-B-L
</t>
  </si>
  <si>
    <t>Cada vez que se requiera el documento</t>
  </si>
  <si>
    <t>PLANILLA DE VERIFICACIÓN DE ELEMENTO</t>
  </si>
  <si>
    <t>1. Servicios Administrativos        2. Cualquier área del Canal que lo solicite</t>
  </si>
  <si>
    <t xml:space="preserve">1. C-M-B-L
2. L                </t>
  </si>
  <si>
    <t>Recurso compartido de servicios administrativos</t>
  </si>
  <si>
    <t xml:space="preserve">1. C-M-B-L
2. L      </t>
  </si>
  <si>
    <t xml:space="preserve">1. C-M-B-L
2. L  </t>
  </si>
  <si>
    <r>
      <rPr>
        <b/>
        <sz val="10"/>
        <color theme="1"/>
        <rFont val="Arial"/>
        <family val="2"/>
      </rPr>
      <t>1.</t>
    </r>
    <r>
      <rPr>
        <sz val="10"/>
        <color theme="1"/>
        <rFont val="Arial"/>
        <family val="2"/>
      </rPr>
      <t xml:space="preserve"> Botón de Transparencia: https://www.canalcapital.gov.co/content/informes-gestion-evaluacion-y-auditoria 
</t>
    </r>
    <r>
      <rPr>
        <b/>
        <sz val="10"/>
        <color theme="1"/>
        <rFont val="Arial"/>
        <family val="2"/>
      </rPr>
      <t>2.</t>
    </r>
    <r>
      <rPr>
        <sz val="10"/>
        <color theme="1"/>
        <rFont val="Arial"/>
        <family val="2"/>
      </rPr>
      <t xml:space="preserve"> Carpeta OCI: https://drive.google.com/drive/folders/1G0wnPD3axmTx347GWqWm7bdgIYAHWnuL?usp=sharing
</t>
    </r>
    <r>
      <rPr>
        <b/>
        <sz val="10"/>
        <color theme="1"/>
        <rFont val="Arial"/>
        <family val="2"/>
      </rPr>
      <t>3.</t>
    </r>
    <r>
      <rPr>
        <sz val="10"/>
        <color theme="1"/>
        <rFont val="Arial"/>
        <family val="2"/>
      </rPr>
      <t xml:space="preserve"> Control Interno Local: (\\192.168.0.6) (X:)</t>
    </r>
  </si>
  <si>
    <r>
      <rPr>
        <b/>
        <sz val="11"/>
        <color theme="1"/>
        <rFont val="Arial"/>
        <family val="2"/>
      </rPr>
      <t xml:space="preserve">1. </t>
    </r>
    <r>
      <rPr>
        <sz val="11"/>
        <color theme="1"/>
        <rFont val="Arial"/>
        <family val="2"/>
      </rPr>
      <t xml:space="preserve">Carpeta OCI: https://drive.google.com/drive/folders/1G0wnPD3axmTx347GWqWm7bdgIYAHWnuL?usp=sharing
</t>
    </r>
    <r>
      <rPr>
        <b/>
        <sz val="11"/>
        <color theme="1"/>
        <rFont val="Arial"/>
        <family val="2"/>
      </rPr>
      <t>2.</t>
    </r>
    <r>
      <rPr>
        <sz val="11"/>
        <color theme="1"/>
        <rFont val="Arial"/>
        <family val="2"/>
      </rPr>
      <t xml:space="preserve"> Control Interno Local: (\\192.168.0.6) (X:)</t>
    </r>
  </si>
  <si>
    <t>DOCUMENTO MEDIANTE EL CUAL SE ACREDITA LA DESTRUCCIÓN DE LOS DOCUMENTOS QUE HAN TERMINADO SU TIEMPO DE RETENCIÓN SEGÚN LAS TABLAS DE RETENCIÓN Y VALORACIÓN DOCUMENTAL, ADICIONAL A ESTO LA MANERA LA FORMA EN QUE SE HARA LA DESTRUCCIÓN DE DICHA DOCUMENTACIÓN.
DICHA ACTA DEBE CONTENER:
1, ENTIDAD, DEPENDENCIA
2, NOMBRES DE LAS SERIES Y ESPEDIENTES.
3, FECHAS EXTREMAS DE LOS EXPEDIENTES.
4,VOLUMÉN DE LA DOCUMENTACIÓN (NÚMERO DE EXPEDIENTES).</t>
  </si>
  <si>
    <t>GESTIÓN DOCUMENTAL</t>
  </si>
  <si>
    <t>1. Gestión Documental
2. Áreas de Capital
3. Archivo de Bogota</t>
  </si>
  <si>
    <t>1.C-M-L-B
2.L
3.L</t>
  </si>
  <si>
    <t>Decreto 1080 de 2015
(Normograma)
Acuerdo 042 de 2002</t>
  </si>
  <si>
    <t>ES LA EVIDENCIA DE QUE EL COMITÉ SE HA REUNIDO Y APROBADO EL ACTA DE ELIMINACIÓN</t>
  </si>
  <si>
    <t>Decreto 1080 de 2015
(Normograma)
Acuerdo 042 de 2003</t>
  </si>
  <si>
    <t>Instrumento de recuperación de información que describe de manera exacta y precisa las series o asuntos que seran eliminados</t>
  </si>
  <si>
    <t>Decreto 1080 de 2015
(Normograma)
Acuerdo 042 de 2004</t>
  </si>
  <si>
    <t>Decreto 1080 de 2015
(Normograma)
Acuerdo 042 de 2005</t>
  </si>
  <si>
    <t>HOJA DE CALCULO</t>
  </si>
  <si>
    <t>ARCHIVO CENTRAL</t>
  </si>
  <si>
    <t>Circular externa 001 de 2020
Acuerdo 060 de 2001</t>
  </si>
  <si>
    <t>1. Gestión Documental
2. Control Interno
3. Archivo de Bogota</t>
  </si>
  <si>
    <t xml:space="preserve">DOCUMENTO DE TEXTO </t>
  </si>
  <si>
    <t>1. Gestión Documental
2. Control Interno
3. Entes de control</t>
  </si>
  <si>
    <t>Decreto 1080 de 2015
(NORMOGRAMA)
ACUERDO 42 DE 2002</t>
  </si>
  <si>
    <t xml:space="preserve">1. Gestión Documental
2. Áreas de Capital
</t>
  </si>
  <si>
    <t xml:space="preserve">1.C-M-L-B
2.L
</t>
  </si>
  <si>
    <t>Diariamente</t>
  </si>
  <si>
    <t>Acuerdo 042 de 2002</t>
  </si>
  <si>
    <t>Ley 1712 del 2014</t>
  </si>
  <si>
    <t xml:space="preserve">Ley 594 de 2000.
Acuerdo 004 de 2013, 
Decreto 1080 de 2015
</t>
  </si>
  <si>
    <t>Ley 594 de 2000.
Ley 1712 de 2014.
Decreto 2578 de 2012.
Acuerdo AGN No. 002 de 2004 (enero 23).
Acuerdo AGN No.027 de 2006 (octubre 31).
Acuerdo AGN No.004 de 2013</t>
  </si>
  <si>
    <t>Ley 594 de 2000.
Ley 1712 de 2014.
Decreto 2578 de 2012.
Acuerdo AGN No. 002 de 2004 (enero 23).
Acuerdo AGN No.027 de 2006 (octubre 31).
Acuerdo AGN No.004 de 2014</t>
  </si>
  <si>
    <t>Ley 594 de 2000.
Ley 1712 de 2014.
Decreto 2578 de 2012.
Acuerdo AGN No. 002 de 2004 (enero 23).
Acuerdo AGN No.027 de 2006 (octubre 31).
Acuerdo AGN No.004 de 2015</t>
  </si>
  <si>
    <t xml:space="preserve">Ley 594 de 2000.
Ley 1712 de 2014.
Decreto 2609 de 2012
</t>
  </si>
  <si>
    <t>SISTEMAS</t>
  </si>
  <si>
    <t>ÁREA DE SISTEMAS
ÁREAS MISIONALES
CONTROL INTERNO</t>
  </si>
  <si>
    <t>C-L-M-B
L
L</t>
  </si>
  <si>
    <t>DATA CENTER SISTEMAS</t>
  </si>
  <si>
    <t>DIARIA</t>
  </si>
  <si>
    <t>Ley 962 de 2005
Ley 527 de 1999</t>
  </si>
  <si>
    <t>ÁREA DE SISTEMAS
CONTROL INTERNO</t>
  </si>
  <si>
    <t>ARCHIVO FISICO DE SISTEMAS</t>
  </si>
  <si>
    <t>Ley 1266 de 2008</t>
  </si>
  <si>
    <t>ÁREA DE SISTEMAS
ÁREAS DE CAPITAL
CONTROL INTERNO</t>
  </si>
  <si>
    <t>CARPETA COMPARTIDA</t>
  </si>
  <si>
    <t>CUANDO SE REQUIERA</t>
  </si>
  <si>
    <t>Decreto 032 de 2013
Decreto 886 de 2014</t>
  </si>
  <si>
    <t>INVENTARIO</t>
  </si>
  <si>
    <t>DOCUMENTO QUE CONTIENE INFORMACIÓN CONSOLIDADA DEL CONTROL DE ENTRADA Y SALIDA DE EQUIPOS.</t>
  </si>
  <si>
    <t>INVENTARIO ENTRADA Y SALIDA DE EQUIPOS</t>
  </si>
  <si>
    <t xml:space="preserve">ÁREA DE SISTEMAS
</t>
  </si>
  <si>
    <t>MENSUAL</t>
  </si>
  <si>
    <t xml:space="preserve">ÁREA DE SISTEMAS
ÁREAS DE CAPITAL
</t>
  </si>
  <si>
    <t>CONTIENE INFORMACIÓN DE LOS ACTIVOS DE LA INFORMACIÓN QUE ES PRODUCIDA Y PROCESADA DE LAS ÁREAS DE LA ENTIDAD.</t>
  </si>
  <si>
    <t>INVENTARIO Y CLASIFICACIÓN DE ACTIVOS DE INFORMACIÓN</t>
  </si>
  <si>
    <t>INTRANET</t>
  </si>
  <si>
    <t>Decreto 1078  de 2015
Decreto 1499 de 2017
Ley 1712 de 2014</t>
  </si>
  <si>
    <t>PLAN</t>
  </si>
  <si>
    <t>PLAN DE MANTENIMIENTO DE INFRAESTRUCTURA TECNOLOGICA</t>
  </si>
  <si>
    <t xml:space="preserve">ÁREA DE SISTEMAS
ÁREA DE CONTROL INTERNO
</t>
  </si>
  <si>
    <t>Decreto 591 de 2018
Decreto 1078  de 2015
Decreto 1499 de 2017</t>
  </si>
  <si>
    <t>CRONOGRAMA</t>
  </si>
  <si>
    <t>CONTIENE LA PROGRAMACIÓN DETALLADA DE LOS MANTENIMIENTOS A EJECUTAR DE LOS RECURSOS TECNOLOGICOS DE LA ENTIDAD.</t>
  </si>
  <si>
    <t xml:space="preserve">Decreto 886 de 2014
Decreto 1008 de 2018
Decreto 1078  de 2015 
</t>
  </si>
  <si>
    <t>ACTA DE SERVICIOS DEL PROVEEDOR</t>
  </si>
  <si>
    <t>CONTIENE INFORMACIÓN DE LAS ACTIVIDADES REALIZADAS EN LOS MANTENIMIENTOS POR PARTE DE LOS PROVEEDORES CONTRATADOS.</t>
  </si>
  <si>
    <t>ÁREA DE SISTEMAS</t>
  </si>
  <si>
    <t>CONTIENE LA PLANIFICACIÓN DE LAS ACTIVIDADES DE LAS ACTIVIDADES ORIENTADAS A FORTALECER LA SEGURIDAD DE LA INFORMACIÓN.</t>
  </si>
  <si>
    <t>PLAN DE SEGURIDAD Y PRIVACIDAD DE LA INFORMACIÓN</t>
  </si>
  <si>
    <t>Decreto 1377 de 2013</t>
  </si>
  <si>
    <t xml:space="preserve">ÁREA DE SISTEMAS
ÁREAS DE CAPITAL
ÁREA DE CONTROL INTERNO
</t>
  </si>
  <si>
    <t>Resolucion 2710 de 2017
Conpes 3854 de 2016
Directiva Presidencial 02 de 2019
Norma Tecnica Internacional ISO 27001 ; 27002 ; 27005 de 2013</t>
  </si>
  <si>
    <t>ES UNA GUÍA METODOLÓGICA PARA LA GESTIÓN DE RIESGOS DE SEGURIDAD Y PRIVACIDAD DE LA INFORMACIÓN</t>
  </si>
  <si>
    <t>PLAN DE TRATAMIENTO DE RIESGOS DE SEGURIDAD Y PRIVACIDAD DE LA INFORMACIÓN</t>
  </si>
  <si>
    <t>Conpes 3854 de 2016</t>
  </si>
  <si>
    <t>MATRIZ DE GESTIÓN DE RIESGOS DE SEGURIDAD DIGITAL</t>
  </si>
  <si>
    <t>CONTIENE LA GESTIÓN, VALORACIÓN Y TRATAMIENTO DE LOS RIESGOS DE SEGURIDAD Y PRIVACIDAD DE LA INFORMACIÓN.</t>
  </si>
  <si>
    <t>INTRALET</t>
  </si>
  <si>
    <t>Resolucion 2710 de 2017
Conpes 3854 de 2016</t>
  </si>
  <si>
    <t>PLAN ESTRATÉGICO DE TIC - PETI</t>
  </si>
  <si>
    <t>INTRAIET</t>
  </si>
  <si>
    <t>Directiva Presidencial 02 de 2019
 Plan Estratégico de Tecnologías de la Información– PETI de 2019.
Norma Tecnica Internacional ISO 27001 ; 27002 ; 27005 de 2013</t>
  </si>
  <si>
    <t>Activos de información en los cuales la clasificación de la
información en dos (2) o todas las propiedades
(confidencialidad, integridad, y disponibilidad) es alta.</t>
  </si>
  <si>
    <t>Activos de información en los cuales la clasificación de la
información es alta en una (1) de sus propiedades o al menos
una de ellas es de nivel medio.</t>
  </si>
  <si>
    <t>Activos de información en los cuales la clasificación de la
información en todos sus niveles es baja.</t>
  </si>
  <si>
    <t>NIVELES DE CLASIFICACIÒN</t>
  </si>
  <si>
    <t>Rangos de calificaciòn</t>
  </si>
  <si>
    <t>Entre 0.0 a 1.9</t>
  </si>
  <si>
    <t>Entre 2.5 a 3.0</t>
  </si>
  <si>
    <t>Entre 2.0 a 2.4</t>
  </si>
  <si>
    <t xml:space="preserve">ALTA </t>
  </si>
  <si>
    <t xml:space="preserve">MEDIA </t>
  </si>
  <si>
    <t xml:space="preserve">BAJA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</si>
</sst>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00_-;\-* #,##0.00_-;_-* &quot;-&quot;??_-;_-@"/>
    <numFmt numFmtId="165" formatCode="_-* #,##0.0_-;\-* #,##0.0_-;_-* &quot;-&quot;??_-;_-@_-"/>
  </numFmts>
  <fonts count="34" x14ac:knownFonts="1">
    <font>
      <sz val="10"/>
      <color rgb="FF000000"/>
      <name val="Arial"/>
    </font>
    <font>
      <sz val="11"/>
      <color theme="1"/>
      <name val="Calibri"/>
    </font>
    <font>
      <sz val="10"/>
      <name val="Arial"/>
    </font>
    <font>
      <b/>
      <sz val="11"/>
      <color theme="1"/>
      <name val="Calibri"/>
    </font>
    <font>
      <sz val="11"/>
      <color rgb="FFFF0000"/>
      <name val="Calibri"/>
    </font>
    <font>
      <b/>
      <sz val="11"/>
      <color theme="0"/>
      <name val="Calibri"/>
    </font>
    <font>
      <b/>
      <sz val="14"/>
      <color rgb="FFFFFFFF"/>
      <name val="Calibri"/>
    </font>
    <font>
      <sz val="11"/>
      <color rgb="FF00B050"/>
      <name val="Calibri"/>
    </font>
    <font>
      <sz val="11"/>
      <color theme="1"/>
      <name val="Arial"/>
    </font>
    <font>
      <sz val="9"/>
      <color theme="1"/>
      <name val="Arial"/>
    </font>
    <font>
      <sz val="11"/>
      <color rgb="FF000000"/>
      <name val="Calibri"/>
    </font>
    <font>
      <sz val="9"/>
      <color rgb="FF000000"/>
      <name val="Arial"/>
    </font>
    <font>
      <b/>
      <sz val="11"/>
      <color rgb="FFFFFFFF"/>
      <name val="Calibri"/>
    </font>
    <font>
      <sz val="10"/>
      <color theme="1"/>
      <name val="Calibri"/>
    </font>
    <font>
      <b/>
      <sz val="11"/>
      <color theme="1"/>
      <name val="Arial"/>
    </font>
    <font>
      <b/>
      <sz val="10"/>
      <color rgb="FFFFFFFF"/>
      <name val="Calibri"/>
    </font>
    <font>
      <b/>
      <sz val="11"/>
      <color rgb="FFFF0000"/>
      <name val="Calibri"/>
    </font>
    <font>
      <b/>
      <sz val="11"/>
      <color rgb="FFFFC000"/>
      <name val="Calibri"/>
    </font>
    <font>
      <b/>
      <sz val="11"/>
      <color rgb="FF00B050"/>
      <name val="Calibri"/>
    </font>
    <font>
      <b/>
      <sz val="11"/>
      <color rgb="FF0070C0"/>
      <name val="Calibri"/>
    </font>
    <font>
      <b/>
      <sz val="11"/>
      <color rgb="FF00B0F0"/>
      <name val="Calibri"/>
    </font>
    <font>
      <sz val="10"/>
      <color theme="1"/>
      <name val="Arial"/>
      <family val="2"/>
    </font>
    <font>
      <sz val="11"/>
      <color theme="1"/>
      <name val="Calibri"/>
      <family val="2"/>
    </font>
    <font>
      <sz val="9"/>
      <color theme="1"/>
      <name val="Arial"/>
      <family val="2"/>
    </font>
    <font>
      <sz val="11"/>
      <color theme="1"/>
      <name val="Arial"/>
      <family val="2"/>
    </font>
    <font>
      <b/>
      <sz val="10"/>
      <color theme="1"/>
      <name val="Arial"/>
      <family val="2"/>
    </font>
    <font>
      <b/>
      <sz val="11"/>
      <color theme="1"/>
      <name val="Arial"/>
      <family val="2"/>
    </font>
    <font>
      <b/>
      <sz val="12"/>
      <color theme="0"/>
      <name val="Arial"/>
      <family val="2"/>
    </font>
    <font>
      <sz val="12"/>
      <name val="Arial"/>
      <family val="2"/>
    </font>
    <font>
      <b/>
      <sz val="12"/>
      <color rgb="FFFFFFFF"/>
      <name val="Arial"/>
      <family val="2"/>
    </font>
    <font>
      <sz val="11"/>
      <color rgb="FF000000"/>
      <name val="Calibri"/>
      <family val="2"/>
    </font>
    <font>
      <sz val="10"/>
      <color rgb="FF000000"/>
      <name val="Arial"/>
    </font>
    <font>
      <b/>
      <sz val="10"/>
      <color rgb="FF000000"/>
      <name val="Arial"/>
      <family val="2"/>
    </font>
    <font>
      <sz val="10"/>
      <color rgb="FF000000"/>
      <name val="Arial"/>
      <family val="2"/>
    </font>
  </fonts>
  <fills count="17">
    <fill>
      <patternFill patternType="none"/>
    </fill>
    <fill>
      <patternFill patternType="gray125"/>
    </fill>
    <fill>
      <patternFill patternType="solid">
        <fgColor rgb="FF548DD4"/>
        <bgColor rgb="FF548DD4"/>
      </patternFill>
    </fill>
    <fill>
      <patternFill patternType="solid">
        <fgColor rgb="FF17365D"/>
        <bgColor rgb="FF17365D"/>
      </patternFill>
    </fill>
    <fill>
      <patternFill patternType="solid">
        <fgColor rgb="FF7F7F7F"/>
        <bgColor rgb="FF7F7F7F"/>
      </patternFill>
    </fill>
    <fill>
      <patternFill patternType="solid">
        <fgColor rgb="FFFF8080"/>
        <bgColor rgb="FFFF8080"/>
      </patternFill>
    </fill>
    <fill>
      <patternFill patternType="solid">
        <fgColor rgb="FFFFFFFF"/>
        <bgColor rgb="FFFFFFFF"/>
      </patternFill>
    </fill>
    <fill>
      <patternFill patternType="solid">
        <fgColor rgb="FFC6D9F0"/>
        <bgColor rgb="FFC6D9F0"/>
      </patternFill>
    </fill>
    <fill>
      <patternFill patternType="solid">
        <fgColor rgb="FF8DB3E2"/>
        <bgColor rgb="FF8DB3E2"/>
      </patternFill>
    </fill>
    <fill>
      <patternFill patternType="solid">
        <fgColor rgb="FF00B0F0"/>
        <bgColor rgb="FF00B0F0"/>
      </patternFill>
    </fill>
    <fill>
      <patternFill patternType="solid">
        <fgColor theme="0"/>
        <bgColor rgb="FFFFFFFF"/>
      </patternFill>
    </fill>
    <fill>
      <patternFill patternType="solid">
        <fgColor theme="6" tint="0.79998168889431442"/>
        <bgColor indexed="64"/>
      </patternFill>
    </fill>
    <fill>
      <patternFill patternType="solid">
        <fgColor theme="0"/>
        <bgColor rgb="FFFF0000"/>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top style="thin">
        <color rgb="FF000000"/>
      </top>
      <bottom style="medium">
        <color rgb="FF000000"/>
      </bottom>
      <diagonal/>
    </border>
    <border>
      <left/>
      <right/>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top style="thin">
        <color rgb="FF000000"/>
      </top>
      <bottom style="thick">
        <color rgb="FF000000"/>
      </bottom>
      <diagonal/>
    </border>
    <border>
      <left style="medium">
        <color rgb="FF000000"/>
      </left>
      <right/>
      <top style="thin">
        <color rgb="FF000000"/>
      </top>
      <bottom style="thick">
        <color rgb="FF000000"/>
      </bottom>
      <diagonal/>
    </border>
    <border>
      <left style="medium">
        <color rgb="FF000000"/>
      </left>
      <right style="thick">
        <color rgb="FF000000"/>
      </right>
      <top/>
      <bottom style="thin">
        <color rgb="FF000000"/>
      </bottom>
      <diagonal/>
    </border>
    <border>
      <left style="medium">
        <color rgb="FF000000"/>
      </left>
      <right style="thick">
        <color rgb="FF000000"/>
      </right>
      <top style="thin">
        <color rgb="FF000000"/>
      </top>
      <bottom style="thin">
        <color rgb="FF000000"/>
      </bottom>
      <diagonal/>
    </border>
    <border>
      <left style="medium">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n">
        <color rgb="FF000000"/>
      </left>
      <right style="thin">
        <color rgb="FF000000"/>
      </right>
      <top/>
      <bottom/>
      <diagonal/>
    </border>
    <border>
      <left style="medium">
        <color rgb="FF000000"/>
      </left>
      <right style="thick">
        <color rgb="FF000000"/>
      </right>
      <top style="thin">
        <color rgb="FF000000"/>
      </top>
      <bottom/>
      <diagonal/>
    </border>
    <border>
      <left style="thick">
        <color rgb="FF000000"/>
      </left>
      <right style="thick">
        <color rgb="FF000000"/>
      </right>
      <top style="thin">
        <color rgb="FF000000"/>
      </top>
      <bottom/>
      <diagonal/>
    </border>
    <border>
      <left style="thick">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top style="thin">
        <color rgb="FF000000"/>
      </top>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31" fillId="0" borderId="0" applyFont="0" applyFill="0" applyBorder="0" applyAlignment="0" applyProtection="0"/>
  </cellStyleXfs>
  <cellXfs count="306">
    <xf numFmtId="0" fontId="0" fillId="0" borderId="0" xfId="0" applyFont="1" applyAlignment="1"/>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xf>
    <xf numFmtId="0" fontId="5" fillId="2" borderId="21"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7" fillId="0" borderId="0" xfId="0" applyFont="1" applyAlignment="1">
      <alignment horizontal="center" vertical="center"/>
    </xf>
    <xf numFmtId="0" fontId="5" fillId="4" borderId="3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1"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52" xfId="0" applyFont="1" applyBorder="1" applyAlignment="1">
      <alignment horizontal="left" vertical="center" wrapText="1"/>
    </xf>
    <xf numFmtId="0" fontId="8" fillId="0" borderId="52"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9"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1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16" xfId="0" applyFont="1" applyBorder="1" applyAlignment="1">
      <alignment horizontal="center" vertical="center" wrapText="1"/>
    </xf>
    <xf numFmtId="0" fontId="1" fillId="5" borderId="55" xfId="0" applyFont="1" applyFill="1" applyBorder="1" applyAlignment="1">
      <alignment horizontal="center" vertical="center" wrapText="1"/>
    </xf>
    <xf numFmtId="0" fontId="1" fillId="0" borderId="54" xfId="0" applyFont="1" applyBorder="1" applyAlignment="1">
      <alignment horizontal="left" vertical="center" wrapText="1"/>
    </xf>
    <xf numFmtId="0" fontId="1" fillId="5" borderId="56" xfId="0" applyFont="1" applyFill="1" applyBorder="1" applyAlignment="1">
      <alignment horizontal="center" vertical="center" wrapText="1"/>
    </xf>
    <xf numFmtId="0" fontId="1" fillId="0" borderId="57" xfId="0" applyFont="1" applyBorder="1" applyAlignment="1">
      <alignment horizontal="center" vertical="center" wrapText="1"/>
    </xf>
    <xf numFmtId="0" fontId="1" fillId="0" borderId="1" xfId="0" applyFont="1" applyBorder="1" applyAlignment="1">
      <alignment horizontal="left" vertical="center" wrapText="1"/>
    </xf>
    <xf numFmtId="0" fontId="1" fillId="0" borderId="58"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wrapText="1"/>
    </xf>
    <xf numFmtId="0" fontId="1" fillId="5" borderId="59" xfId="0" applyFont="1" applyFill="1" applyBorder="1" applyAlignment="1">
      <alignment horizontal="center" vertical="center" wrapText="1"/>
    </xf>
    <xf numFmtId="0" fontId="1" fillId="0" borderId="61" xfId="0" applyFont="1" applyBorder="1" applyAlignment="1">
      <alignment horizontal="left" vertical="center" wrapText="1"/>
    </xf>
    <xf numFmtId="0" fontId="1" fillId="5" borderId="62" xfId="0" applyFont="1" applyFill="1" applyBorder="1" applyAlignment="1">
      <alignment horizontal="center" vertical="center" wrapText="1"/>
    </xf>
    <xf numFmtId="0" fontId="1" fillId="0" borderId="6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9" xfId="0" applyFont="1" applyBorder="1" applyAlignment="1">
      <alignment horizontal="center" vertical="center" wrapText="1"/>
    </xf>
    <xf numFmtId="0" fontId="1" fillId="5" borderId="65" xfId="0" applyFont="1" applyFill="1" applyBorder="1" applyAlignment="1">
      <alignment horizontal="center" vertical="center" wrapText="1"/>
    </xf>
    <xf numFmtId="0" fontId="1" fillId="0" borderId="68" xfId="0" applyFont="1" applyBorder="1" applyAlignment="1">
      <alignment horizontal="left" vertical="center" wrapText="1"/>
    </xf>
    <xf numFmtId="0" fontId="1" fillId="5" borderId="70" xfId="0" applyFont="1" applyFill="1" applyBorder="1" applyAlignment="1">
      <alignment horizontal="center" vertical="center" wrapText="1"/>
    </xf>
    <xf numFmtId="0" fontId="3" fillId="0" borderId="0" xfId="0" applyFont="1" applyAlignment="1">
      <alignment horizontal="center" vertical="center" wrapText="1"/>
    </xf>
    <xf numFmtId="164" fontId="1" fillId="0" borderId="0" xfId="0" applyNumberFormat="1" applyFont="1" applyAlignment="1">
      <alignment horizontal="center" vertical="center" wrapText="1"/>
    </xf>
    <xf numFmtId="0" fontId="9" fillId="6" borderId="7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0" fillId="0" borderId="0" xfId="0" applyFont="1" applyAlignment="1">
      <alignment horizontal="left" vertical="center" wrapText="1"/>
    </xf>
    <xf numFmtId="0" fontId="10" fillId="0" borderId="1" xfId="0" applyFont="1" applyBorder="1" applyAlignment="1">
      <alignment horizontal="left" vertical="center" wrapText="1"/>
    </xf>
    <xf numFmtId="0" fontId="1" fillId="6" borderId="1" xfId="0" applyFont="1" applyFill="1" applyBorder="1" applyAlignment="1">
      <alignment vertical="center"/>
    </xf>
    <xf numFmtId="0" fontId="10" fillId="6" borderId="1" xfId="0" applyFont="1" applyFill="1" applyBorder="1" applyAlignment="1">
      <alignment horizontal="left" vertical="center"/>
    </xf>
    <xf numFmtId="0" fontId="9" fillId="6" borderId="1" xfId="0" applyFont="1" applyFill="1" applyBorder="1" applyAlignment="1">
      <alignment vertical="center" wrapText="1"/>
    </xf>
    <xf numFmtId="0" fontId="1" fillId="0" borderId="1" xfId="0" applyFont="1" applyBorder="1" applyAlignment="1">
      <alignment horizontal="left" vertical="center"/>
    </xf>
    <xf numFmtId="0" fontId="9" fillId="0" borderId="1" xfId="0" applyFont="1" applyBorder="1" applyAlignment="1">
      <alignment vertical="center" wrapText="1"/>
    </xf>
    <xf numFmtId="0" fontId="1" fillId="0" borderId="1" xfId="0" applyFont="1" applyBorder="1" applyAlignment="1">
      <alignment vertical="center" wrapText="1"/>
    </xf>
    <xf numFmtId="0" fontId="1" fillId="6" borderId="1" xfId="0" applyFont="1" applyFill="1" applyBorder="1" applyAlignment="1">
      <alignment horizontal="left" vertical="center"/>
    </xf>
    <xf numFmtId="0" fontId="10" fillId="0" borderId="1" xfId="0" applyFont="1" applyBorder="1" applyAlignment="1">
      <alignment horizontal="left" vertical="center"/>
    </xf>
    <xf numFmtId="0" fontId="9" fillId="6" borderId="71" xfId="0" applyFont="1" applyFill="1" applyBorder="1" applyAlignment="1">
      <alignment wrapText="1"/>
    </xf>
    <xf numFmtId="0" fontId="9" fillId="6" borderId="1" xfId="0" applyFont="1" applyFill="1" applyBorder="1" applyAlignment="1">
      <alignment wrapText="1"/>
    </xf>
    <xf numFmtId="0" fontId="10" fillId="0" borderId="0" xfId="0" applyFont="1" applyAlignment="1">
      <alignment horizontal="left" wrapText="1"/>
    </xf>
    <xf numFmtId="0" fontId="9" fillId="6" borderId="71" xfId="0" applyFont="1" applyFill="1" applyBorder="1" applyAlignment="1">
      <alignment horizontal="left" vertical="center" wrapText="1"/>
    </xf>
    <xf numFmtId="0" fontId="9" fillId="6" borderId="1" xfId="0" applyFont="1" applyFill="1" applyBorder="1" applyAlignment="1">
      <alignment horizontal="left" vertical="center" wrapText="1"/>
    </xf>
    <xf numFmtId="0" fontId="9" fillId="0" borderId="1" xfId="0" applyFont="1" applyBorder="1" applyAlignment="1">
      <alignment horizontal="left" vertical="center" wrapText="1"/>
    </xf>
    <xf numFmtId="0" fontId="10" fillId="6" borderId="1" xfId="0" applyFont="1" applyFill="1" applyBorder="1" applyAlignment="1">
      <alignment horizontal="left" vertical="center" wrapText="1"/>
    </xf>
    <xf numFmtId="0" fontId="1" fillId="0" borderId="29"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30" xfId="0" applyFont="1" applyBorder="1" applyAlignment="1">
      <alignment horizontal="center" vertical="center" wrapText="1"/>
    </xf>
    <xf numFmtId="0" fontId="1" fillId="5" borderId="73" xfId="0" applyFont="1" applyFill="1" applyBorder="1" applyAlignment="1">
      <alignment horizontal="center" vertical="center" wrapText="1"/>
    </xf>
    <xf numFmtId="0" fontId="1" fillId="0" borderId="69" xfId="0" applyFont="1" applyBorder="1" applyAlignment="1">
      <alignment horizontal="left" vertical="center" wrapText="1"/>
    </xf>
    <xf numFmtId="0" fontId="1" fillId="5" borderId="74" xfId="0" applyFont="1" applyFill="1" applyBorder="1" applyAlignment="1">
      <alignment horizontal="center" vertical="center" wrapText="1"/>
    </xf>
    <xf numFmtId="0" fontId="10" fillId="0" borderId="57" xfId="0" applyFont="1" applyBorder="1" applyAlignment="1">
      <alignment horizontal="left" vertical="center" wrapText="1"/>
    </xf>
    <xf numFmtId="0" fontId="10" fillId="0" borderId="60" xfId="0" applyFont="1" applyBorder="1" applyAlignment="1">
      <alignment horizontal="left" vertical="center" wrapText="1"/>
    </xf>
    <xf numFmtId="0" fontId="1" fillId="0" borderId="75" xfId="0" applyFont="1" applyBorder="1" applyAlignment="1">
      <alignment horizontal="center" vertical="center" wrapText="1"/>
    </xf>
    <xf numFmtId="0" fontId="9" fillId="0" borderId="76" xfId="0" applyFont="1" applyBorder="1" applyAlignment="1">
      <alignment horizontal="left" vertical="center" wrapText="1"/>
    </xf>
    <xf numFmtId="0" fontId="1" fillId="0" borderId="76" xfId="0" applyFont="1" applyBorder="1" applyAlignment="1">
      <alignment horizontal="center" vertical="center" wrapText="1"/>
    </xf>
    <xf numFmtId="0" fontId="1" fillId="0" borderId="77" xfId="0" applyFont="1" applyBorder="1" applyAlignment="1">
      <alignment horizontal="center" vertical="center" wrapText="1"/>
    </xf>
    <xf numFmtId="0" fontId="1" fillId="0" borderId="78" xfId="0" applyFont="1" applyBorder="1" applyAlignment="1">
      <alignment horizontal="center" vertical="center" wrapText="1"/>
    </xf>
    <xf numFmtId="0" fontId="10" fillId="0" borderId="76" xfId="0" applyFont="1" applyBorder="1" applyAlignment="1">
      <alignment horizontal="left"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0" fontId="1" fillId="5" borderId="78" xfId="0" applyFont="1" applyFill="1" applyBorder="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left" vertical="center"/>
    </xf>
    <xf numFmtId="0" fontId="9" fillId="0" borderId="0" xfId="0" applyFont="1" applyAlignment="1">
      <alignment vertical="center" wrapText="1"/>
    </xf>
    <xf numFmtId="0" fontId="10" fillId="0" borderId="0" xfId="0" applyFont="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wrapText="1"/>
    </xf>
    <xf numFmtId="0" fontId="1" fillId="0" borderId="15" xfId="0" applyFont="1" applyBorder="1" applyAlignment="1">
      <alignment horizontal="center" vertical="center" wrapText="1"/>
    </xf>
    <xf numFmtId="0" fontId="1" fillId="0" borderId="12" xfId="0" applyFont="1" applyBorder="1" applyAlignment="1">
      <alignment horizontal="center" vertical="center" wrapText="1"/>
    </xf>
    <xf numFmtId="0" fontId="10" fillId="0" borderId="0" xfId="0" applyFont="1" applyAlignment="1">
      <alignment horizontal="center" wrapText="1"/>
    </xf>
    <xf numFmtId="0" fontId="11" fillId="0" borderId="0" xfId="0" applyFont="1" applyAlignment="1">
      <alignment vertical="center" wrapText="1"/>
    </xf>
    <xf numFmtId="0" fontId="11" fillId="0" borderId="1" xfId="0" applyFont="1" applyBorder="1" applyAlignment="1">
      <alignment vertical="center" wrapText="1"/>
    </xf>
    <xf numFmtId="0" fontId="9" fillId="0" borderId="0" xfId="0" applyFont="1" applyAlignment="1">
      <alignment wrapText="1"/>
    </xf>
    <xf numFmtId="0" fontId="9" fillId="0" borderId="1" xfId="0" applyFont="1" applyBorder="1" applyAlignment="1">
      <alignment wrapText="1"/>
    </xf>
    <xf numFmtId="0" fontId="9" fillId="0" borderId="1" xfId="0" applyFont="1" applyBorder="1" applyAlignment="1">
      <alignment vertical="top" wrapText="1"/>
    </xf>
    <xf numFmtId="0" fontId="1" fillId="0" borderId="81" xfId="0" applyFont="1" applyBorder="1" applyAlignment="1">
      <alignment horizontal="center" vertical="center" wrapText="1"/>
    </xf>
    <xf numFmtId="0" fontId="1" fillId="0" borderId="79" xfId="0" applyFont="1" applyBorder="1" applyAlignment="1">
      <alignment horizontal="left" vertical="center" wrapText="1"/>
    </xf>
    <xf numFmtId="0" fontId="1" fillId="5" borderId="82" xfId="0" applyFont="1" applyFill="1" applyBorder="1" applyAlignment="1">
      <alignment horizontal="center" vertical="center" wrapText="1"/>
    </xf>
    <xf numFmtId="0" fontId="1" fillId="0" borderId="83" xfId="0" applyFont="1" applyBorder="1" applyAlignment="1">
      <alignment horizontal="center" vertical="center" wrapText="1"/>
    </xf>
    <xf numFmtId="0" fontId="10" fillId="0" borderId="0" xfId="0" applyFont="1" applyAlignment="1">
      <alignment horizontal="center"/>
    </xf>
    <xf numFmtId="0" fontId="1" fillId="0" borderId="84" xfId="0" applyFont="1" applyBorder="1" applyAlignment="1">
      <alignment horizontal="center" vertical="center" wrapText="1"/>
    </xf>
    <xf numFmtId="0" fontId="1" fillId="0" borderId="60" xfId="0" applyFont="1" applyBorder="1" applyAlignment="1">
      <alignment horizontal="left" vertical="center" wrapText="1"/>
    </xf>
    <xf numFmtId="0" fontId="9" fillId="0" borderId="52" xfId="0" applyFont="1" applyBorder="1" applyAlignment="1">
      <alignment wrapText="1"/>
    </xf>
    <xf numFmtId="0" fontId="10" fillId="0" borderId="60" xfId="0" applyFont="1" applyBorder="1" applyAlignment="1">
      <alignment horizontal="center" wrapText="1"/>
    </xf>
    <xf numFmtId="0" fontId="9" fillId="0" borderId="60" xfId="0" applyFont="1" applyBorder="1" applyAlignment="1">
      <alignment wrapText="1"/>
    </xf>
    <xf numFmtId="0" fontId="10" fillId="0" borderId="60" xfId="0" applyFont="1" applyBorder="1" applyAlignment="1">
      <alignment horizontal="center"/>
    </xf>
    <xf numFmtId="0" fontId="9" fillId="0" borderId="30" xfId="0" applyFont="1" applyBorder="1" applyAlignment="1">
      <alignment vertical="center" wrapText="1"/>
    </xf>
    <xf numFmtId="0" fontId="10" fillId="0" borderId="60" xfId="0" applyFont="1" applyBorder="1" applyAlignment="1">
      <alignment horizontal="center" vertical="center" wrapText="1"/>
    </xf>
    <xf numFmtId="0" fontId="10" fillId="0" borderId="72" xfId="0" applyFont="1" applyBorder="1" applyAlignment="1">
      <alignment horizontal="center" vertical="center" wrapText="1"/>
    </xf>
    <xf numFmtId="0" fontId="10" fillId="6" borderId="1" xfId="0" applyFont="1" applyFill="1" applyBorder="1" applyAlignment="1">
      <alignment horizontal="center" vertical="center"/>
    </xf>
    <xf numFmtId="0" fontId="9" fillId="0" borderId="60" xfId="0" applyFont="1" applyBorder="1" applyAlignment="1">
      <alignment vertical="top" wrapText="1"/>
    </xf>
    <xf numFmtId="0" fontId="10" fillId="0" borderId="16" xfId="0" applyFont="1" applyBorder="1" applyAlignment="1">
      <alignment horizontal="center"/>
    </xf>
    <xf numFmtId="0" fontId="10" fillId="0" borderId="72" xfId="0" applyFont="1" applyBorder="1" applyAlignment="1">
      <alignment horizontal="center"/>
    </xf>
    <xf numFmtId="0" fontId="10" fillId="0" borderId="30" xfId="0" applyFont="1" applyBorder="1" applyAlignment="1">
      <alignment horizontal="center" wrapText="1"/>
    </xf>
    <xf numFmtId="0" fontId="1" fillId="0" borderId="53" xfId="0" applyFont="1" applyBorder="1" applyAlignment="1">
      <alignment horizontal="center" vertical="center" wrapText="1"/>
    </xf>
    <xf numFmtId="0" fontId="10" fillId="0" borderId="0" xfId="0" applyFont="1" applyAlignment="1">
      <alignment horizontal="center" vertical="center"/>
    </xf>
    <xf numFmtId="0" fontId="10" fillId="0" borderId="36" xfId="0" applyFont="1" applyBorder="1" applyAlignment="1">
      <alignment horizontal="center" wrapText="1"/>
    </xf>
    <xf numFmtId="0" fontId="1" fillId="0" borderId="52" xfId="0" applyFont="1" applyBorder="1" applyAlignment="1">
      <alignment horizontal="left" vertical="center" wrapText="1"/>
    </xf>
    <xf numFmtId="0" fontId="10" fillId="0" borderId="1" xfId="0" applyFont="1" applyBorder="1" applyAlignment="1">
      <alignment vertical="center" wrapText="1"/>
    </xf>
    <xf numFmtId="0" fontId="1" fillId="0" borderId="87" xfId="0" applyFont="1" applyBorder="1" applyAlignment="1">
      <alignment horizontal="center" vertical="center" wrapText="1"/>
    </xf>
    <xf numFmtId="0" fontId="1" fillId="0" borderId="88" xfId="0" applyFont="1" applyBorder="1" applyAlignment="1">
      <alignment horizontal="center" vertical="center" wrapText="1"/>
    </xf>
    <xf numFmtId="0" fontId="9" fillId="0" borderId="89" xfId="0" applyFont="1" applyBorder="1" applyAlignment="1">
      <alignment wrapText="1"/>
    </xf>
    <xf numFmtId="0" fontId="1" fillId="0" borderId="90" xfId="0" applyFont="1" applyBorder="1" applyAlignment="1">
      <alignment horizontal="center" vertical="center" wrapText="1"/>
    </xf>
    <xf numFmtId="0" fontId="10" fillId="0" borderId="16" xfId="0" applyFont="1" applyBorder="1" applyAlignment="1">
      <alignment horizontal="center" vertical="center" wrapText="1"/>
    </xf>
    <xf numFmtId="0" fontId="10" fillId="6" borderId="1" xfId="0" applyFont="1" applyFill="1" applyBorder="1" applyAlignment="1">
      <alignment horizontal="center" wrapText="1"/>
    </xf>
    <xf numFmtId="0" fontId="9" fillId="0" borderId="30" xfId="0" applyFont="1" applyBorder="1" applyAlignment="1">
      <alignment wrapText="1"/>
    </xf>
    <xf numFmtId="0" fontId="1" fillId="0" borderId="9"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0" fillId="0" borderId="93" xfId="0" applyFont="1" applyBorder="1" applyAlignment="1">
      <alignment horizontal="center" vertical="center" wrapText="1"/>
    </xf>
    <xf numFmtId="0" fontId="1" fillId="0" borderId="94" xfId="0" applyFont="1" applyBorder="1" applyAlignment="1">
      <alignment horizontal="center" vertical="center" wrapText="1"/>
    </xf>
    <xf numFmtId="0" fontId="10" fillId="0" borderId="95" xfId="0" applyFont="1" applyBorder="1" applyAlignment="1">
      <alignment horizontal="center" wrapText="1"/>
    </xf>
    <xf numFmtId="0" fontId="10" fillId="0" borderId="72" xfId="0" applyFont="1" applyBorder="1" applyAlignment="1">
      <alignment horizontal="center" wrapText="1"/>
    </xf>
    <xf numFmtId="0" fontId="13" fillId="0" borderId="60" xfId="0" applyFont="1" applyBorder="1"/>
    <xf numFmtId="0" fontId="10" fillId="0" borderId="36" xfId="0" applyFont="1" applyBorder="1" applyAlignment="1">
      <alignment wrapText="1"/>
    </xf>
    <xf numFmtId="0" fontId="14" fillId="7" borderId="96" xfId="0" applyFont="1" applyFill="1" applyBorder="1" applyAlignment="1">
      <alignment horizontal="center" vertical="center" wrapText="1"/>
    </xf>
    <xf numFmtId="0" fontId="14" fillId="7" borderId="97" xfId="0" applyFont="1" applyFill="1" applyBorder="1" applyAlignment="1">
      <alignment horizontal="center" vertical="center" wrapText="1"/>
    </xf>
    <xf numFmtId="0" fontId="14" fillId="8" borderId="98" xfId="0" applyFont="1" applyFill="1" applyBorder="1" applyAlignment="1">
      <alignment horizontal="center" vertical="center" wrapText="1"/>
    </xf>
    <xf numFmtId="0" fontId="14" fillId="8" borderId="99" xfId="0" applyFont="1" applyFill="1" applyBorder="1" applyAlignment="1">
      <alignment horizontal="center" vertical="center" wrapText="1"/>
    </xf>
    <xf numFmtId="0" fontId="8" fillId="0" borderId="100" xfId="0" applyFont="1" applyBorder="1" applyAlignment="1">
      <alignment horizontal="left" vertical="center" wrapText="1"/>
    </xf>
    <xf numFmtId="0" fontId="14" fillId="2" borderId="96" xfId="0" applyFont="1" applyFill="1" applyBorder="1" applyAlignment="1">
      <alignment horizontal="center" vertical="center" wrapText="1"/>
    </xf>
    <xf numFmtId="0" fontId="14" fillId="3" borderId="98" xfId="0" applyFont="1" applyFill="1" applyBorder="1" applyAlignment="1">
      <alignment horizontal="center" vertical="center" wrapText="1"/>
    </xf>
    <xf numFmtId="0" fontId="14" fillId="3" borderId="99" xfId="0" applyFont="1" applyFill="1" applyBorder="1" applyAlignment="1">
      <alignment horizontal="center" vertical="center" wrapText="1"/>
    </xf>
    <xf numFmtId="0" fontId="8" fillId="0" borderId="100" xfId="0" applyFont="1" applyBorder="1" applyAlignment="1">
      <alignment horizontal="center" vertical="center" wrapText="1"/>
    </xf>
    <xf numFmtId="0" fontId="1" fillId="0" borderId="0" xfId="0" applyFont="1"/>
    <xf numFmtId="0" fontId="1" fillId="0" borderId="1" xfId="0" applyFont="1" applyBorder="1"/>
    <xf numFmtId="0" fontId="15" fillId="9" borderId="1" xfId="0" applyFont="1" applyFill="1" applyBorder="1" applyAlignment="1">
      <alignment horizontal="center" vertical="center" wrapText="1"/>
    </xf>
    <xf numFmtId="0" fontId="16" fillId="0" borderId="1" xfId="0" applyFont="1" applyBorder="1"/>
    <xf numFmtId="0" fontId="1" fillId="0" borderId="1" xfId="0" applyFont="1" applyBorder="1" applyAlignment="1">
      <alignment horizontal="center" vertical="center"/>
    </xf>
    <xf numFmtId="0" fontId="16" fillId="0" borderId="1" xfId="0" applyFont="1" applyBorder="1" applyAlignment="1">
      <alignment horizontal="center" vertical="center"/>
    </xf>
    <xf numFmtId="0" fontId="17" fillId="0" borderId="1" xfId="0" applyFont="1" applyBorder="1"/>
    <xf numFmtId="0" fontId="17" fillId="0" borderId="1" xfId="0" applyFont="1" applyBorder="1" applyAlignment="1">
      <alignment horizontal="center" vertical="center"/>
    </xf>
    <xf numFmtId="0" fontId="18" fillId="0" borderId="1" xfId="0" applyFont="1" applyBorder="1"/>
    <xf numFmtId="0" fontId="18" fillId="0" borderId="1" xfId="0" applyFont="1" applyBorder="1" applyAlignment="1">
      <alignment horizontal="center" vertical="center"/>
    </xf>
    <xf numFmtId="0" fontId="19" fillId="0" borderId="1" xfId="0" applyFont="1" applyBorder="1"/>
    <xf numFmtId="0" fontId="20" fillId="0" borderId="1" xfId="0" applyFont="1" applyBorder="1" applyAlignment="1">
      <alignment horizontal="center" vertical="center"/>
    </xf>
    <xf numFmtId="0" fontId="3" fillId="0" borderId="1" xfId="0" applyFont="1" applyBorder="1"/>
    <xf numFmtId="0" fontId="3" fillId="0" borderId="1" xfId="0" applyFont="1" applyBorder="1" applyAlignment="1">
      <alignment horizontal="center" vertical="center"/>
    </xf>
    <xf numFmtId="0" fontId="1" fillId="0" borderId="0" xfId="0" applyFont="1" applyAlignment="1">
      <alignment horizontal="center" vertical="center" wrapText="1"/>
    </xf>
    <xf numFmtId="0" fontId="23" fillId="0" borderId="101" xfId="0" applyFont="1" applyBorder="1" applyAlignment="1">
      <alignment horizontal="center" vertical="center" wrapText="1"/>
    </xf>
    <xf numFmtId="0" fontId="24" fillId="0" borderId="101" xfId="0" applyFont="1" applyBorder="1" applyAlignment="1">
      <alignment horizontal="left" vertical="center" wrapText="1"/>
    </xf>
    <xf numFmtId="0" fontId="24" fillId="0" borderId="101" xfId="0" applyFont="1" applyBorder="1" applyAlignment="1">
      <alignment horizontal="center" vertical="center" wrapText="1"/>
    </xf>
    <xf numFmtId="0" fontId="24" fillId="6" borderId="101" xfId="0" applyFont="1" applyFill="1" applyBorder="1" applyAlignment="1">
      <alignment horizontal="left" vertical="center"/>
    </xf>
    <xf numFmtId="0" fontId="24" fillId="0" borderId="101" xfId="0" applyFont="1" applyBorder="1" applyAlignment="1">
      <alignment horizontal="left" vertical="center"/>
    </xf>
    <xf numFmtId="0" fontId="21" fillId="0" borderId="101" xfId="0" applyFont="1" applyFill="1" applyBorder="1" applyAlignment="1">
      <alignment horizontal="left" vertical="center" wrapText="1"/>
    </xf>
    <xf numFmtId="0" fontId="24" fillId="6" borderId="101" xfId="0" applyFont="1" applyFill="1" applyBorder="1" applyAlignment="1">
      <alignment horizontal="left" vertical="center" wrapText="1"/>
    </xf>
    <xf numFmtId="0" fontId="23" fillId="0" borderId="101" xfId="0" applyFont="1" applyFill="1" applyBorder="1" applyAlignment="1">
      <alignment horizontal="left" vertical="center" wrapText="1"/>
    </xf>
    <xf numFmtId="0" fontId="21" fillId="0" borderId="101" xfId="0" applyFont="1" applyBorder="1" applyAlignment="1">
      <alignment horizontal="left" vertical="center" wrapText="1"/>
    </xf>
    <xf numFmtId="0" fontId="23" fillId="0" borderId="101" xfId="0" applyFont="1" applyBorder="1" applyAlignment="1">
      <alignment horizontal="left" vertical="center" wrapText="1"/>
    </xf>
    <xf numFmtId="0" fontId="23" fillId="11" borderId="101" xfId="0" applyFont="1" applyFill="1" applyBorder="1" applyAlignment="1">
      <alignment horizontal="left" vertical="center" wrapText="1"/>
    </xf>
    <xf numFmtId="0" fontId="24" fillId="13" borderId="101" xfId="0" applyFont="1" applyFill="1" applyBorder="1" applyAlignment="1">
      <alignment horizontal="left" vertical="center" wrapText="1"/>
    </xf>
    <xf numFmtId="0" fontId="23" fillId="6" borderId="101" xfId="0" applyFont="1" applyFill="1" applyBorder="1" applyAlignment="1">
      <alignment horizontal="left" vertical="center" wrapText="1"/>
    </xf>
    <xf numFmtId="0" fontId="0" fillId="0" borderId="0" xfId="0" applyFont="1" applyAlignment="1">
      <alignment horizontal="center"/>
    </xf>
    <xf numFmtId="0" fontId="1" fillId="0" borderId="71" xfId="0" applyFont="1" applyBorder="1" applyAlignment="1">
      <alignment horizontal="center" vertical="center" wrapText="1"/>
    </xf>
    <xf numFmtId="0" fontId="1" fillId="0" borderId="101" xfId="0" applyFont="1" applyBorder="1" applyAlignment="1">
      <alignment horizontal="center" vertical="center" wrapText="1"/>
    </xf>
    <xf numFmtId="0" fontId="0" fillId="0" borderId="101" xfId="0" applyFont="1" applyBorder="1" applyAlignment="1"/>
    <xf numFmtId="0" fontId="5" fillId="2" borderId="101" xfId="0" applyFont="1" applyFill="1" applyBorder="1" applyAlignment="1">
      <alignment horizontal="center" vertical="center" wrapText="1"/>
    </xf>
    <xf numFmtId="0" fontId="5" fillId="4" borderId="101" xfId="0" applyFont="1" applyFill="1" applyBorder="1" applyAlignment="1">
      <alignment horizontal="center" vertical="center" wrapText="1"/>
    </xf>
    <xf numFmtId="0" fontId="24" fillId="0" borderId="101" xfId="0" applyFont="1" applyFill="1" applyBorder="1" applyAlignment="1">
      <alignment horizontal="center" vertical="center" wrapText="1"/>
    </xf>
    <xf numFmtId="0" fontId="24" fillId="0" borderId="101" xfId="0" applyFont="1" applyFill="1" applyBorder="1" applyAlignment="1">
      <alignment horizontal="left" vertical="center" wrapText="1"/>
    </xf>
    <xf numFmtId="0" fontId="1" fillId="0" borderId="101" xfId="0" applyFont="1" applyFill="1" applyBorder="1" applyAlignment="1">
      <alignment horizontal="center" vertical="center" wrapText="1"/>
    </xf>
    <xf numFmtId="0" fontId="24" fillId="0" borderId="101" xfId="0" applyFont="1" applyFill="1" applyBorder="1" applyAlignment="1">
      <alignment horizontal="left" vertical="center"/>
    </xf>
    <xf numFmtId="0" fontId="23" fillId="10" borderId="101" xfId="0" applyFont="1" applyFill="1" applyBorder="1" applyAlignment="1">
      <alignment horizontal="left" vertical="center" wrapText="1"/>
    </xf>
    <xf numFmtId="0" fontId="24" fillId="12" borderId="101" xfId="0" applyFont="1" applyFill="1" applyBorder="1" applyAlignment="1">
      <alignment horizontal="left" vertical="center" wrapText="1"/>
    </xf>
    <xf numFmtId="0" fontId="24" fillId="13" borderId="101" xfId="0" applyFont="1" applyFill="1" applyBorder="1" applyAlignment="1">
      <alignment horizontal="center" vertical="center" wrapText="1"/>
    </xf>
    <xf numFmtId="0" fontId="21" fillId="0" borderId="101" xfId="0" applyFont="1" applyBorder="1" applyAlignment="1">
      <alignment horizontal="left" vertical="center"/>
    </xf>
    <xf numFmtId="0" fontId="22" fillId="5" borderId="101" xfId="0" applyFont="1" applyFill="1" applyBorder="1" applyAlignment="1">
      <alignment horizontal="center" vertical="center" wrapText="1"/>
    </xf>
    <xf numFmtId="0" fontId="21" fillId="6" borderId="101" xfId="0" applyFont="1" applyFill="1" applyBorder="1" applyAlignment="1">
      <alignment horizontal="left" vertical="center" wrapText="1"/>
    </xf>
    <xf numFmtId="0" fontId="21" fillId="0" borderId="101" xfId="0" applyFont="1" applyBorder="1" applyAlignment="1">
      <alignment horizontal="center" vertical="center" wrapText="1"/>
    </xf>
    <xf numFmtId="0" fontId="23" fillId="0" borderId="101" xfId="0" applyFont="1" applyBorder="1" applyAlignment="1">
      <alignment wrapText="1"/>
    </xf>
    <xf numFmtId="0" fontId="22" fillId="0" borderId="101" xfId="0" applyFont="1" applyBorder="1" applyAlignment="1">
      <alignment horizontal="center" vertical="center" wrapText="1"/>
    </xf>
    <xf numFmtId="0" fontId="30" fillId="0" borderId="101" xfId="0" applyFont="1" applyBorder="1" applyAlignment="1">
      <alignment horizontal="center" wrapText="1"/>
    </xf>
    <xf numFmtId="0" fontId="22" fillId="0" borderId="101" xfId="0" applyFont="1" applyBorder="1" applyAlignment="1">
      <alignment horizontal="left" vertical="center" wrapText="1"/>
    </xf>
    <xf numFmtId="0" fontId="23" fillId="0" borderId="101" xfId="0" applyFont="1" applyBorder="1" applyAlignment="1">
      <alignment vertical="center" wrapText="1"/>
    </xf>
    <xf numFmtId="0" fontId="30" fillId="0" borderId="101" xfId="0" applyFont="1" applyBorder="1" applyAlignment="1">
      <alignment horizontal="center"/>
    </xf>
    <xf numFmtId="0" fontId="30" fillId="0" borderId="101" xfId="0" applyFont="1" applyBorder="1" applyAlignment="1">
      <alignment wrapText="1"/>
    </xf>
    <xf numFmtId="0" fontId="5" fillId="4" borderId="102" xfId="0" applyFont="1" applyFill="1" applyBorder="1" applyAlignment="1">
      <alignment horizontal="center" vertical="center" wrapText="1"/>
    </xf>
    <xf numFmtId="0" fontId="27" fillId="4" borderId="102" xfId="0" applyFont="1" applyFill="1" applyBorder="1" applyAlignment="1">
      <alignment horizontal="center" vertical="center" wrapText="1"/>
    </xf>
    <xf numFmtId="0" fontId="0" fillId="0" borderId="71" xfId="0" applyFont="1" applyBorder="1" applyAlignment="1"/>
    <xf numFmtId="0" fontId="0" fillId="0" borderId="101" xfId="0" applyFont="1" applyFill="1" applyBorder="1" applyAlignment="1"/>
    <xf numFmtId="0" fontId="9" fillId="0" borderId="101" xfId="0" applyFont="1" applyBorder="1" applyAlignment="1">
      <alignment vertical="center" wrapText="1"/>
    </xf>
    <xf numFmtId="0" fontId="10" fillId="0" borderId="101" xfId="0" applyFont="1" applyBorder="1" applyAlignment="1">
      <alignment horizontal="center" vertical="center" wrapText="1"/>
    </xf>
    <xf numFmtId="0" fontId="10" fillId="0" borderId="101" xfId="0" applyFont="1" applyBorder="1" applyAlignment="1">
      <alignment horizontal="center" wrapText="1"/>
    </xf>
    <xf numFmtId="0" fontId="1" fillId="0" borderId="101" xfId="0" applyFont="1" applyBorder="1" applyAlignment="1">
      <alignment horizontal="left" vertical="center" wrapText="1"/>
    </xf>
    <xf numFmtId="0" fontId="10" fillId="0" borderId="101" xfId="0" applyFont="1" applyBorder="1" applyAlignment="1">
      <alignment horizontal="center" vertical="center"/>
    </xf>
    <xf numFmtId="0" fontId="9" fillId="6" borderId="101" xfId="0" applyFont="1" applyFill="1" applyBorder="1" applyAlignment="1">
      <alignment vertical="center" wrapText="1"/>
    </xf>
    <xf numFmtId="0" fontId="10" fillId="0" borderId="101" xfId="0" applyFont="1" applyBorder="1" applyAlignment="1">
      <alignment wrapText="1"/>
    </xf>
    <xf numFmtId="0" fontId="23" fillId="5" borderId="101" xfId="0" applyFont="1" applyFill="1" applyBorder="1" applyAlignment="1">
      <alignment horizontal="center" vertical="center" wrapText="1"/>
    </xf>
    <xf numFmtId="0" fontId="0" fillId="0" borderId="0" xfId="0" applyFont="1" applyAlignment="1"/>
    <xf numFmtId="0" fontId="0" fillId="0" borderId="101" xfId="0" applyFont="1" applyBorder="1" applyAlignment="1">
      <alignment wrapText="1"/>
    </xf>
    <xf numFmtId="0" fontId="33" fillId="14" borderId="101" xfId="0" applyFont="1" applyFill="1" applyBorder="1" applyAlignment="1">
      <alignment horizontal="center" vertical="center"/>
    </xf>
    <xf numFmtId="0" fontId="33" fillId="15" borderId="101" xfId="0" applyFont="1" applyFill="1" applyBorder="1" applyAlignment="1">
      <alignment horizontal="center" vertical="center"/>
    </xf>
    <xf numFmtId="0" fontId="33" fillId="16" borderId="101" xfId="0" applyFont="1" applyFill="1" applyBorder="1" applyAlignment="1">
      <alignment horizontal="center" vertical="center"/>
    </xf>
    <xf numFmtId="0" fontId="33" fillId="0" borderId="101" xfId="0" applyFont="1" applyBorder="1" applyAlignment="1">
      <alignment horizontal="center" vertical="center" wrapText="1"/>
    </xf>
    <xf numFmtId="0" fontId="33" fillId="0" borderId="101" xfId="0" applyFont="1" applyBorder="1" applyAlignment="1">
      <alignment horizontal="center" vertical="center"/>
    </xf>
    <xf numFmtId="165" fontId="23" fillId="5" borderId="101" xfId="1" applyNumberFormat="1" applyFont="1" applyFill="1" applyBorder="1" applyAlignment="1">
      <alignment horizontal="center" vertical="center" wrapText="1"/>
    </xf>
    <xf numFmtId="0" fontId="1" fillId="0" borderId="71" xfId="0" applyFont="1" applyBorder="1" applyAlignment="1">
      <alignment vertical="center" wrapText="1"/>
    </xf>
    <xf numFmtId="165" fontId="23" fillId="5" borderId="101" xfId="1" applyNumberFormat="1" applyFont="1" applyFill="1" applyBorder="1" applyAlignment="1">
      <alignment vertical="center" wrapText="1"/>
    </xf>
    <xf numFmtId="0" fontId="1" fillId="0" borderId="0" xfId="0" applyFont="1" applyAlignment="1">
      <alignment vertical="center" wrapText="1"/>
    </xf>
    <xf numFmtId="0" fontId="0" fillId="0" borderId="0" xfId="0" applyFont="1" applyAlignment="1">
      <alignment horizontal="center" vertical="center"/>
    </xf>
    <xf numFmtId="0" fontId="0" fillId="0" borderId="71" xfId="0" applyFont="1" applyBorder="1" applyAlignment="1">
      <alignment horizontal="center" vertical="center"/>
    </xf>
    <xf numFmtId="0" fontId="0" fillId="0" borderId="102" xfId="0" applyFont="1" applyBorder="1" applyAlignment="1">
      <alignment horizontal="center" vertical="center"/>
    </xf>
    <xf numFmtId="0" fontId="1" fillId="0" borderId="103" xfId="0" applyFont="1" applyBorder="1" applyAlignment="1">
      <alignment horizontal="center" vertical="center" wrapText="1"/>
    </xf>
    <xf numFmtId="0" fontId="7" fillId="0" borderId="71" xfId="0" applyFont="1" applyBorder="1" applyAlignment="1">
      <alignment horizontal="center" vertical="center"/>
    </xf>
    <xf numFmtId="0" fontId="5" fillId="4" borderId="31" xfId="0" applyFont="1" applyFill="1" applyBorder="1" applyAlignment="1">
      <alignment horizontal="center" vertical="center" wrapText="1"/>
    </xf>
    <xf numFmtId="0" fontId="2" fillId="0" borderId="43" xfId="0" applyFont="1" applyBorder="1"/>
    <xf numFmtId="0" fontId="5" fillId="4" borderId="32" xfId="0" applyFont="1" applyFill="1" applyBorder="1" applyAlignment="1">
      <alignment horizontal="center" vertical="center" wrapText="1"/>
    </xf>
    <xf numFmtId="0" fontId="2" fillId="0" borderId="44" xfId="0" applyFont="1" applyBorder="1"/>
    <xf numFmtId="0" fontId="5" fillId="4" borderId="29" xfId="0" applyFont="1" applyFill="1" applyBorder="1" applyAlignment="1">
      <alignment horizontal="center" vertical="center" wrapText="1"/>
    </xf>
    <xf numFmtId="0" fontId="2" fillId="0" borderId="39" xfId="0" applyFont="1" applyBorder="1"/>
    <xf numFmtId="0" fontId="5" fillId="2" borderId="6" xfId="0" applyFont="1" applyFill="1" applyBorder="1" applyAlignment="1">
      <alignment horizontal="center" vertical="center" wrapText="1"/>
    </xf>
    <xf numFmtId="0" fontId="2" fillId="0" borderId="20" xfId="0" applyFont="1" applyBorder="1"/>
    <xf numFmtId="0" fontId="2" fillId="0" borderId="7" xfId="0" applyFont="1" applyBorder="1"/>
    <xf numFmtId="0" fontId="5" fillId="3" borderId="6" xfId="0" applyFont="1" applyFill="1" applyBorder="1" applyAlignment="1">
      <alignment horizontal="center" vertical="center" wrapText="1"/>
    </xf>
    <xf numFmtId="0" fontId="2" fillId="0" borderId="22" xfId="0" applyFont="1" applyBorder="1"/>
    <xf numFmtId="0" fontId="5" fillId="4" borderId="23" xfId="0" applyFont="1" applyFill="1" applyBorder="1" applyAlignment="1">
      <alignment horizontal="center" vertical="center" wrapText="1"/>
    </xf>
    <xf numFmtId="0" fontId="2" fillId="0" borderId="33" xfId="0" applyFont="1" applyBorder="1"/>
    <xf numFmtId="0" fontId="2" fillId="0" borderId="45" xfId="0" applyFont="1" applyBorder="1"/>
    <xf numFmtId="0" fontId="1" fillId="0" borderId="2" xfId="0" applyFont="1" applyBorder="1" applyAlignment="1">
      <alignment horizontal="center" vertical="center" wrapText="1"/>
    </xf>
    <xf numFmtId="0" fontId="2" fillId="0" borderId="3" xfId="0" applyFont="1" applyBorder="1"/>
    <xf numFmtId="0" fontId="2" fillId="0" borderId="9" xfId="0" applyFont="1" applyBorder="1"/>
    <xf numFmtId="0" fontId="2" fillId="0" borderId="10" xfId="0" applyFont="1" applyBorder="1"/>
    <xf numFmtId="0" fontId="2" fillId="0" borderId="15" xfId="0" applyFont="1" applyBorder="1"/>
    <xf numFmtId="0" fontId="2" fillId="0" borderId="16" xfId="0" applyFont="1" applyBorder="1"/>
    <xf numFmtId="0" fontId="3" fillId="0" borderId="2" xfId="0" applyFont="1" applyBorder="1" applyAlignment="1">
      <alignment horizontal="center" vertical="center" wrapText="1"/>
    </xf>
    <xf numFmtId="0" fontId="2" fillId="0" borderId="4" xfId="0" applyFont="1" applyBorder="1"/>
    <xf numFmtId="0" fontId="2" fillId="0" borderId="5" xfId="0" applyFont="1" applyBorder="1"/>
    <xf numFmtId="0" fontId="0" fillId="0" borderId="0" xfId="0" applyFont="1" applyAlignment="1"/>
    <xf numFmtId="0" fontId="2" fillId="0" borderId="11" xfId="0" applyFont="1" applyBorder="1"/>
    <xf numFmtId="0" fontId="5" fillId="3"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5" fillId="4" borderId="30" xfId="0" applyFont="1" applyFill="1" applyBorder="1" applyAlignment="1">
      <alignment horizontal="center" vertical="center" wrapText="1"/>
    </xf>
    <xf numFmtId="0" fontId="2" fillId="0" borderId="40" xfId="0" applyFont="1" applyBorder="1"/>
    <xf numFmtId="0" fontId="2" fillId="0" borderId="41" xfId="0" applyFont="1" applyBorder="1"/>
    <xf numFmtId="0" fontId="5" fillId="4" borderId="25" xfId="0" applyFont="1" applyFill="1" applyBorder="1" applyAlignment="1">
      <alignment horizontal="center" vertical="center" wrapText="1"/>
    </xf>
    <xf numFmtId="0" fontId="2" fillId="0" borderId="42" xfId="0" applyFont="1" applyBorder="1"/>
    <xf numFmtId="0" fontId="3" fillId="0" borderId="6" xfId="0" applyFont="1" applyBorder="1" applyAlignment="1">
      <alignment horizontal="left" vertical="center" wrapText="1"/>
    </xf>
    <xf numFmtId="0" fontId="1" fillId="0" borderId="8" xfId="0" applyFont="1" applyBorder="1" applyAlignment="1">
      <alignment horizontal="center" vertical="center" wrapText="1"/>
    </xf>
    <xf numFmtId="0" fontId="2" fillId="0" borderId="14" xfId="0" applyFont="1" applyBorder="1"/>
    <xf numFmtId="0" fontId="2" fillId="0" borderId="19" xfId="0" applyFont="1" applyBorder="1"/>
    <xf numFmtId="0" fontId="3" fillId="0" borderId="12" xfId="0" applyFont="1" applyBorder="1" applyAlignment="1">
      <alignment horizontal="left" vertical="center" wrapText="1"/>
    </xf>
    <xf numFmtId="0" fontId="2" fillId="0" borderId="13" xfId="0" applyFont="1" applyBorder="1"/>
    <xf numFmtId="0" fontId="3" fillId="0" borderId="17" xfId="0" applyFont="1" applyBorder="1" applyAlignment="1">
      <alignment horizontal="left" vertical="center" wrapText="1"/>
    </xf>
    <xf numFmtId="0" fontId="2" fillId="0" borderId="18" xfId="0" applyFont="1" applyBorder="1"/>
    <xf numFmtId="0" fontId="6" fillId="4" borderId="8"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2" fillId="0" borderId="50" xfId="0" applyFont="1" applyBorder="1"/>
    <xf numFmtId="0" fontId="1" fillId="0" borderId="0" xfId="0" applyFont="1" applyAlignment="1">
      <alignment horizontal="center" vertical="center" wrapText="1"/>
    </xf>
    <xf numFmtId="0" fontId="5" fillId="4" borderId="35" xfId="0" applyFont="1" applyFill="1" applyBorder="1" applyAlignment="1">
      <alignment horizontal="center" vertical="center" wrapText="1"/>
    </xf>
    <xf numFmtId="0" fontId="2" fillId="0" borderId="36" xfId="0" applyFont="1" applyBorder="1"/>
    <xf numFmtId="0" fontId="2" fillId="0" borderId="37" xfId="0" applyFont="1" applyBorder="1"/>
    <xf numFmtId="0" fontId="1" fillId="0" borderId="85" xfId="0" applyFont="1" applyBorder="1" applyAlignment="1">
      <alignment horizontal="center" vertical="center" wrapText="1"/>
    </xf>
    <xf numFmtId="0" fontId="2" fillId="0" borderId="81" xfId="0" applyFont="1" applyBorder="1"/>
    <xf numFmtId="0" fontId="2" fillId="0" borderId="86" xfId="0" applyFont="1" applyBorder="1"/>
    <xf numFmtId="0" fontId="29" fillId="4" borderId="103" xfId="0" applyFont="1" applyFill="1" applyBorder="1" applyAlignment="1">
      <alignment horizontal="center" vertical="center" wrapText="1"/>
    </xf>
    <xf numFmtId="0" fontId="28" fillId="0" borderId="101" xfId="0" applyFont="1" applyBorder="1" applyAlignment="1">
      <alignment horizontal="center" vertical="center"/>
    </xf>
    <xf numFmtId="0" fontId="4" fillId="0" borderId="101" xfId="0" applyFont="1" applyBorder="1" applyAlignment="1">
      <alignment horizontal="center" vertical="center"/>
    </xf>
    <xf numFmtId="0" fontId="5" fillId="2" borderId="101" xfId="0" applyFont="1" applyFill="1" applyBorder="1" applyAlignment="1">
      <alignment horizontal="center" vertical="center" wrapText="1"/>
    </xf>
    <xf numFmtId="0" fontId="2" fillId="0" borderId="101" xfId="0" applyFont="1" applyBorder="1"/>
    <xf numFmtId="0" fontId="5" fillId="3" borderId="101" xfId="0" applyFont="1" applyFill="1" applyBorder="1" applyAlignment="1">
      <alignment horizontal="center" vertical="center" wrapText="1"/>
    </xf>
    <xf numFmtId="0" fontId="5" fillId="4" borderId="101" xfId="0" applyFont="1" applyFill="1" applyBorder="1" applyAlignment="1">
      <alignment horizontal="center" vertical="center" wrapText="1"/>
    </xf>
    <xf numFmtId="0" fontId="2" fillId="0" borderId="101" xfId="0" applyFont="1" applyBorder="1" applyAlignment="1">
      <alignment horizontal="center"/>
    </xf>
    <xf numFmtId="0" fontId="12" fillId="4" borderId="101" xfId="0" applyFont="1" applyFill="1" applyBorder="1" applyAlignment="1">
      <alignment horizontal="center" vertical="center" wrapText="1"/>
    </xf>
    <xf numFmtId="0" fontId="1" fillId="0" borderId="101" xfId="0" applyFont="1" applyBorder="1" applyAlignment="1">
      <alignment horizontal="center" vertical="center" wrapText="1"/>
    </xf>
    <xf numFmtId="0" fontId="0" fillId="0" borderId="101" xfId="0" applyFont="1" applyBorder="1" applyAlignment="1"/>
    <xf numFmtId="0" fontId="27" fillId="3" borderId="101" xfId="0" applyFont="1" applyFill="1" applyBorder="1" applyAlignment="1">
      <alignment horizontal="center" vertical="center" wrapText="1"/>
    </xf>
    <xf numFmtId="0" fontId="28" fillId="0" borderId="101" xfId="0" applyFont="1" applyBorder="1"/>
    <xf numFmtId="0" fontId="27" fillId="4" borderId="101" xfId="0" applyFont="1" applyFill="1" applyBorder="1" applyAlignment="1">
      <alignment horizontal="center" vertical="center" wrapText="1"/>
    </xf>
    <xf numFmtId="0" fontId="29" fillId="4" borderId="101" xfId="0" applyFont="1" applyFill="1" applyBorder="1" applyAlignment="1">
      <alignment horizontal="center" vertical="center" wrapText="1"/>
    </xf>
    <xf numFmtId="0" fontId="29" fillId="4" borderId="103" xfId="0" applyFont="1" applyFill="1" applyBorder="1" applyAlignment="1">
      <alignment vertical="center" wrapText="1"/>
    </xf>
    <xf numFmtId="0" fontId="28" fillId="0" borderId="101" xfId="0" applyFont="1" applyBorder="1" applyAlignment="1"/>
    <xf numFmtId="0" fontId="3" fillId="0" borderId="101" xfId="0" applyFont="1" applyBorder="1" applyAlignment="1">
      <alignment horizontal="center" vertical="center" wrapText="1"/>
    </xf>
    <xf numFmtId="0" fontId="3" fillId="0" borderId="101" xfId="0" applyFont="1" applyBorder="1" applyAlignment="1">
      <alignment horizontal="left" vertical="center" wrapText="1"/>
    </xf>
    <xf numFmtId="0" fontId="32" fillId="0" borderId="101" xfId="0" applyFont="1" applyBorder="1" applyAlignment="1">
      <alignment horizontal="center" vertical="center" wrapText="1"/>
    </xf>
    <xf numFmtId="0" fontId="3" fillId="0" borderId="61" xfId="0" applyFont="1" applyBorder="1" applyAlignment="1">
      <alignment horizontal="center"/>
    </xf>
    <xf numFmtId="0" fontId="2" fillId="0" borderId="60" xfId="0" applyFont="1" applyBorder="1"/>
  </cellXfs>
  <cellStyles count="2">
    <cellStyle name="Millares" xfId="1" builtinId="3"/>
    <cellStyle name="Normal" xfId="0" builtinId="0"/>
  </cellStyles>
  <dxfs count="546">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rgb="FF9C0006"/>
      </font>
      <fill>
        <patternFill>
          <bgColor rgb="FFFFC7CE"/>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color auto="1"/>
      </font>
      <numFmt numFmtId="166" formatCode="0.0"/>
      <fill>
        <patternFill>
          <bgColor rgb="FFFF000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
      <font>
        <b/>
      </font>
      <fill>
        <patternFill patternType="solid">
          <fgColor rgb="FF00B050"/>
          <bgColor rgb="FF00B050"/>
        </patternFill>
      </fill>
    </dxf>
    <dxf>
      <font>
        <b/>
      </font>
      <fill>
        <patternFill patternType="solid">
          <fgColor rgb="FFFFFF00"/>
          <bgColor rgb="FFFFFF00"/>
        </patternFill>
      </fill>
    </dxf>
    <dxf>
      <font>
        <b/>
        <color theme="0"/>
      </font>
      <fill>
        <patternFill patternType="solid">
          <fgColor rgb="FFFF0000"/>
          <bgColor rgb="FFFF0000"/>
        </patternFill>
      </fill>
    </dxf>
    <dxf>
      <font>
        <b/>
        <i/>
        <color theme="0"/>
      </font>
      <fill>
        <patternFill patternType="solid">
          <fgColor rgb="FF002060"/>
          <bgColor rgb="FF00206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en Confidencialidad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1557-4435-B60E-E9EC8841A048}"/>
              </c:ext>
            </c:extLst>
          </c:dPt>
          <c:dPt>
            <c:idx val="1"/>
            <c:bubble3D val="0"/>
            <c:spPr>
              <a:solidFill>
                <a:srgbClr val="FFC000"/>
              </a:solidFill>
            </c:spPr>
            <c:extLst>
              <c:ext xmlns:c16="http://schemas.microsoft.com/office/drawing/2014/chart" uri="{C3380CC4-5D6E-409C-BE32-E72D297353CC}">
                <c16:uniqueId val="{00000003-1557-4435-B60E-E9EC8841A048}"/>
              </c:ext>
            </c:extLst>
          </c:dPt>
          <c:dPt>
            <c:idx val="2"/>
            <c:bubble3D val="0"/>
            <c:spPr>
              <a:solidFill>
                <a:srgbClr val="92D050"/>
              </a:solidFill>
            </c:spPr>
            <c:extLst>
              <c:ext xmlns:c16="http://schemas.microsoft.com/office/drawing/2014/chart" uri="{C3380CC4-5D6E-409C-BE32-E72D297353CC}">
                <c16:uniqueId val="{00000005-1557-4435-B60E-E9EC8841A048}"/>
              </c:ext>
            </c:extLst>
          </c:dPt>
          <c:dPt>
            <c:idx val="3"/>
            <c:bubble3D val="0"/>
            <c:spPr>
              <a:solidFill>
                <a:srgbClr val="002060"/>
              </a:solidFill>
            </c:spPr>
            <c:extLst>
              <c:ext xmlns:c16="http://schemas.microsoft.com/office/drawing/2014/chart" uri="{C3380CC4-5D6E-409C-BE32-E72D297353CC}">
                <c16:uniqueId val="{00000007-1557-4435-B60E-E9EC8841A048}"/>
              </c:ext>
            </c:extLst>
          </c:dPt>
          <c:dLbls>
            <c:dLbl>
              <c:idx val="0"/>
              <c:tx>
                <c:rich>
                  <a:bodyPr/>
                  <a:lstStyle/>
                  <a:p>
                    <a:r>
                      <a:rPr b="0">
                        <a:solidFill>
                          <a:srgbClr val="000000"/>
                        </a:solidFill>
                        <a:latin typeface="+mn-lt"/>
                      </a:rPr>
                      <a:t>1 7%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7-4435-B60E-E9EC8841A048}"/>
                </c:ext>
              </c:extLst>
            </c:dLbl>
            <c:dLbl>
              <c:idx val="1"/>
              <c:tx>
                <c:rich>
                  <a:bodyPr/>
                  <a:lstStyle/>
                  <a:p>
                    <a:r>
                      <a:rPr b="0">
                        <a:solidFill>
                          <a:srgbClr val="000000"/>
                        </a:solidFill>
                        <a:latin typeface="+mn-lt"/>
                      </a:rPr>
                      <a:t>5 33%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7-4435-B60E-E9EC8841A048}"/>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57-4435-B60E-E9EC8841A048}"/>
                </c:ext>
              </c:extLst>
            </c:dLbl>
            <c:dLbl>
              <c:idx val="3"/>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57-4435-B60E-E9EC8841A0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Estadísticas!$B$7:$B$10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557-4435-B60E-E9EC8841A048}"/>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en Integridad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5732-47F1-9E37-B151A4025419}"/>
              </c:ext>
            </c:extLst>
          </c:dPt>
          <c:dPt>
            <c:idx val="1"/>
            <c:bubble3D val="0"/>
            <c:spPr>
              <a:solidFill>
                <a:srgbClr val="FFC000"/>
              </a:solidFill>
            </c:spPr>
            <c:extLst>
              <c:ext xmlns:c16="http://schemas.microsoft.com/office/drawing/2014/chart" uri="{C3380CC4-5D6E-409C-BE32-E72D297353CC}">
                <c16:uniqueId val="{00000003-5732-47F1-9E37-B151A4025419}"/>
              </c:ext>
            </c:extLst>
          </c:dPt>
          <c:dPt>
            <c:idx val="2"/>
            <c:bubble3D val="0"/>
            <c:spPr>
              <a:solidFill>
                <a:srgbClr val="92D050"/>
              </a:solidFill>
            </c:spPr>
            <c:extLst>
              <c:ext xmlns:c16="http://schemas.microsoft.com/office/drawing/2014/chart" uri="{C3380CC4-5D6E-409C-BE32-E72D297353CC}">
                <c16:uniqueId val="{00000005-5732-47F1-9E37-B151A4025419}"/>
              </c:ext>
            </c:extLst>
          </c:dPt>
          <c:dPt>
            <c:idx val="3"/>
            <c:bubble3D val="0"/>
            <c:spPr>
              <a:solidFill>
                <a:srgbClr val="002060"/>
              </a:solidFill>
            </c:spPr>
            <c:extLst>
              <c:ext xmlns:c16="http://schemas.microsoft.com/office/drawing/2014/chart" uri="{C3380CC4-5D6E-409C-BE32-E72D297353CC}">
                <c16:uniqueId val="{00000007-5732-47F1-9E37-B151A4025419}"/>
              </c:ext>
            </c:extLst>
          </c:dPt>
          <c:dLbls>
            <c:dLbl>
              <c:idx val="0"/>
              <c:tx>
                <c:rich>
                  <a:bodyPr/>
                  <a:lstStyle/>
                  <a:p>
                    <a:r>
                      <a:rPr b="0">
                        <a:solidFill>
                          <a:srgbClr val="000000"/>
                        </a:solidFill>
                        <a:latin typeface="+mn-lt"/>
                      </a:rPr>
                      <a:t>9 60%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32-47F1-9E37-B151A4025419}"/>
                </c:ext>
              </c:extLst>
            </c:dLbl>
            <c:dLbl>
              <c:idx val="1"/>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32-47F1-9E37-B151A4025419}"/>
                </c:ext>
              </c:extLst>
            </c:dLbl>
            <c:dLbl>
              <c:idx val="2"/>
              <c:tx>
                <c:rich>
                  <a:bodyPr/>
                  <a:lstStyle/>
                  <a:p>
                    <a:r>
                      <a:rPr b="0">
                        <a:solidFill>
                          <a:srgbClr val="000000"/>
                        </a:solidFill>
                        <a:latin typeface="+mn-lt"/>
                      </a:rPr>
                      <a:t>0 0%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32-47F1-9E37-B151A4025419}"/>
                </c:ext>
              </c:extLst>
            </c:dLbl>
            <c:dLbl>
              <c:idx val="3"/>
              <c:tx>
                <c:rich>
                  <a:bodyPr/>
                  <a:lstStyle/>
                  <a:p>
                    <a:r>
                      <a:rPr b="0">
                        <a:solidFill>
                          <a:srgbClr val="000000"/>
                        </a:solidFill>
                        <a:latin typeface="+mn-lt"/>
                      </a:rPr>
                      <a:t>3 20%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32-47F1-9E37-B151A40254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Estadísticas!$C$7:$C$10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732-47F1-9E37-B151A4025419}"/>
            </c:ext>
          </c:extLst>
        </c:ser>
        <c:dLbls>
          <c:showLegendKey val="0"/>
          <c:showVal val="0"/>
          <c:showCatName val="0"/>
          <c:showSerName val="0"/>
          <c:showPercent val="0"/>
          <c:showBubbleSize val="0"/>
          <c:showLeaderLines val="1"/>
        </c:dLbls>
      </c:pie3DChart>
    </c:plotArea>
    <c:legend>
      <c:legendPos val="r"/>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Canal Capital
Valoración en Disponibilidad</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BD16-4439-9884-F67838740694}"/>
              </c:ext>
            </c:extLst>
          </c:dPt>
          <c:dPt>
            <c:idx val="1"/>
            <c:bubble3D val="0"/>
            <c:spPr>
              <a:solidFill>
                <a:srgbClr val="FFC000"/>
              </a:solidFill>
            </c:spPr>
            <c:extLst>
              <c:ext xmlns:c16="http://schemas.microsoft.com/office/drawing/2014/chart" uri="{C3380CC4-5D6E-409C-BE32-E72D297353CC}">
                <c16:uniqueId val="{00000003-BD16-4439-9884-F67838740694}"/>
              </c:ext>
            </c:extLst>
          </c:dPt>
          <c:dPt>
            <c:idx val="2"/>
            <c:bubble3D val="0"/>
            <c:spPr>
              <a:solidFill>
                <a:srgbClr val="92D050"/>
              </a:solidFill>
            </c:spPr>
            <c:extLst>
              <c:ext xmlns:c16="http://schemas.microsoft.com/office/drawing/2014/chart" uri="{C3380CC4-5D6E-409C-BE32-E72D297353CC}">
                <c16:uniqueId val="{00000005-BD16-4439-9884-F67838740694}"/>
              </c:ext>
            </c:extLst>
          </c:dPt>
          <c:dPt>
            <c:idx val="3"/>
            <c:bubble3D val="0"/>
            <c:spPr>
              <a:solidFill>
                <a:srgbClr val="002060"/>
              </a:solidFill>
            </c:spPr>
            <c:extLst>
              <c:ext xmlns:c16="http://schemas.microsoft.com/office/drawing/2014/chart" uri="{C3380CC4-5D6E-409C-BE32-E72D297353CC}">
                <c16:uniqueId val="{00000007-BD16-4439-9884-F67838740694}"/>
              </c:ext>
            </c:extLst>
          </c:dPt>
          <c:dLbls>
            <c:dLbl>
              <c:idx val="0"/>
              <c:tx>
                <c:rich>
                  <a:bodyPr/>
                  <a:lstStyle/>
                  <a:p>
                    <a:r>
                      <a:rPr b="0">
                        <a:solidFill>
                          <a:srgbClr val="000000"/>
                        </a:solidFill>
                        <a:latin typeface="+mn-lt"/>
                      </a:rPr>
                      <a:t>10 67%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16-4439-9884-F67838740694}"/>
                </c:ext>
              </c:extLst>
            </c:dLbl>
            <c:dLbl>
              <c:idx val="1"/>
              <c:tx>
                <c:rich>
                  <a:bodyPr/>
                  <a:lstStyle/>
                  <a:p>
                    <a:r>
                      <a:rPr b="0">
                        <a:solidFill>
                          <a:srgbClr val="000000"/>
                        </a:solidFill>
                        <a:latin typeface="+mn-lt"/>
                      </a:rPr>
                      <a:t>427%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16-4439-9884-F67838740694}"/>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16-4439-9884-F67838740694}"/>
                </c:ext>
              </c:extLst>
            </c:dLbl>
            <c:dLbl>
              <c:idx val="3"/>
              <c:tx>
                <c:rich>
                  <a:bodyPr/>
                  <a:lstStyle/>
                  <a:p>
                    <a:r>
                      <a:rPr b="0">
                        <a:solidFill>
                          <a:srgbClr val="000000"/>
                        </a:solidFill>
                        <a:latin typeface="+mn-lt"/>
                      </a:rPr>
                      <a:t>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16-4439-9884-F678387406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Estadísticas!$D$7:$D$10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D16-4439-9884-F67838740694}"/>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Capital
Valoración Total</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FF0000"/>
              </a:solidFill>
            </c:spPr>
            <c:extLst>
              <c:ext xmlns:c16="http://schemas.microsoft.com/office/drawing/2014/chart" uri="{C3380CC4-5D6E-409C-BE32-E72D297353CC}">
                <c16:uniqueId val="{00000001-683A-4609-9673-2A3F4DD90604}"/>
              </c:ext>
            </c:extLst>
          </c:dPt>
          <c:dPt>
            <c:idx val="1"/>
            <c:bubble3D val="0"/>
            <c:spPr>
              <a:solidFill>
                <a:srgbClr val="FFC000"/>
              </a:solidFill>
            </c:spPr>
            <c:extLst>
              <c:ext xmlns:c16="http://schemas.microsoft.com/office/drawing/2014/chart" uri="{C3380CC4-5D6E-409C-BE32-E72D297353CC}">
                <c16:uniqueId val="{00000003-683A-4609-9673-2A3F4DD90604}"/>
              </c:ext>
            </c:extLst>
          </c:dPt>
          <c:dPt>
            <c:idx val="2"/>
            <c:bubble3D val="0"/>
            <c:spPr>
              <a:solidFill>
                <a:srgbClr val="92D050"/>
              </a:solidFill>
            </c:spPr>
            <c:extLst>
              <c:ext xmlns:c16="http://schemas.microsoft.com/office/drawing/2014/chart" uri="{C3380CC4-5D6E-409C-BE32-E72D297353CC}">
                <c16:uniqueId val="{00000005-683A-4609-9673-2A3F4DD90604}"/>
              </c:ext>
            </c:extLst>
          </c:dPt>
          <c:dPt>
            <c:idx val="3"/>
            <c:bubble3D val="0"/>
            <c:spPr>
              <a:solidFill>
                <a:srgbClr val="002060"/>
              </a:solidFill>
            </c:spPr>
            <c:extLst>
              <c:ext xmlns:c16="http://schemas.microsoft.com/office/drawing/2014/chart" uri="{C3380CC4-5D6E-409C-BE32-E72D297353CC}">
                <c16:uniqueId val="{00000007-683A-4609-9673-2A3F4DD90604}"/>
              </c:ext>
            </c:extLst>
          </c:dPt>
          <c:dLbls>
            <c:dLbl>
              <c:idx val="0"/>
              <c:tx>
                <c:rich>
                  <a:bodyPr/>
                  <a:lstStyle/>
                  <a:p>
                    <a:r>
                      <a:rPr b="0">
                        <a:solidFill>
                          <a:srgbClr val="000000"/>
                        </a:solidFill>
                        <a:latin typeface="+mn-lt"/>
                      </a:rPr>
                      <a:t>8 53%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3A-4609-9673-2A3F4DD90604}"/>
                </c:ext>
              </c:extLst>
            </c:dLbl>
            <c:dLbl>
              <c:idx val="1"/>
              <c:tx>
                <c:rich>
                  <a:bodyPr/>
                  <a:lstStyle/>
                  <a:p>
                    <a:r>
                      <a:rPr b="0">
                        <a:solidFill>
                          <a:srgbClr val="000000"/>
                        </a:solidFill>
                        <a:latin typeface="+mn-lt"/>
                      </a:rPr>
                      <a:t>7 47%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3A-4609-9673-2A3F4DD90604}"/>
                </c:ext>
              </c:extLst>
            </c:dLbl>
            <c:dLbl>
              <c:idx val="2"/>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3A-4609-9673-2A3F4DD90604}"/>
                </c:ext>
              </c:extLst>
            </c:dLbl>
            <c:dLbl>
              <c:idx val="3"/>
              <c:tx>
                <c:rich>
                  <a:bodyPr/>
                  <a:lstStyle/>
                  <a:p>
                    <a:r>
                      <a:rPr b="0">
                        <a:solidFill>
                          <a:srgbClr val="000000"/>
                        </a:solidFill>
                        <a:latin typeface="+mn-lt"/>
                      </a:rPr>
                      <a:t>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3A-4609-9673-2A3F4DD906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Estadísticas!$A$7:$A$10</c:f>
              <c:strCache>
                <c:ptCount val="4"/>
                <c:pt idx="0">
                  <c:v>ALTO</c:v>
                </c:pt>
                <c:pt idx="1">
                  <c:v>MEDIO</c:v>
                </c:pt>
                <c:pt idx="2">
                  <c:v>BAJO</c:v>
                </c:pt>
                <c:pt idx="3">
                  <c:v>NO APLICA</c:v>
                </c:pt>
              </c:strCache>
            </c:strRef>
          </c:cat>
          <c:val>
            <c:numRef>
              <c:f>Estadísticas!$E$7:$E$10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83A-4609-9673-2A3F4DD90604}"/>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46</xdr:col>
      <xdr:colOff>219075</xdr:colOff>
      <xdr:row>1</xdr:row>
      <xdr:rowOff>104775</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xfrm>
          <a:off x="50082450" y="276225"/>
          <a:ext cx="1295400" cy="11430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419100</xdr:colOff>
      <xdr:row>16</xdr:row>
      <xdr:rowOff>47625</xdr:rowOff>
    </xdr:from>
    <xdr:ext cx="4248150" cy="2752725"/>
    <xdr:graphicFrame macro="">
      <xdr:nvGraphicFramePr>
        <xdr:cNvPr id="1849419009"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85725</xdr:colOff>
      <xdr:row>16</xdr:row>
      <xdr:rowOff>9525</xdr:rowOff>
    </xdr:from>
    <xdr:ext cx="4343400" cy="2771775"/>
    <xdr:graphicFrame macro="">
      <xdr:nvGraphicFramePr>
        <xdr:cNvPr id="180522663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619125</xdr:colOff>
      <xdr:row>31</xdr:row>
      <xdr:rowOff>95250</xdr:rowOff>
    </xdr:from>
    <xdr:ext cx="4572000" cy="2876550"/>
    <xdr:graphicFrame macro="">
      <xdr:nvGraphicFramePr>
        <xdr:cNvPr id="162577671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371475</xdr:colOff>
      <xdr:row>1</xdr:row>
      <xdr:rowOff>123825</xdr:rowOff>
    </xdr:from>
    <xdr:ext cx="4114800" cy="2552700"/>
    <xdr:graphicFrame macro="">
      <xdr:nvGraphicFramePr>
        <xdr:cNvPr id="126128598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19050</xdr:rowOff>
    </xdr:from>
    <xdr:ext cx="2171700" cy="1343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41</xdr:col>
      <xdr:colOff>619125</xdr:colOff>
      <xdr:row>1</xdr:row>
      <xdr:rowOff>133350</xdr:rowOff>
    </xdr:from>
    <xdr:ext cx="1295400" cy="1143000"/>
    <xdr:pic>
      <xdr:nvPicPr>
        <xdr:cNvPr id="3" name="image2.png" descr="C:\Users\john.garcia\Desktop\2020-01-0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C0C0C"/>
  </sheetPr>
  <dimension ref="A1:AU992"/>
  <sheetViews>
    <sheetView showGridLines="0" workbookViewId="0">
      <selection activeCell="E9" sqref="E9"/>
    </sheetView>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13"/>
      <c r="C9" s="14"/>
      <c r="D9" s="15"/>
      <c r="E9" s="16"/>
      <c r="F9" s="12"/>
      <c r="G9" s="16"/>
      <c r="H9" s="17"/>
      <c r="I9" s="18"/>
      <c r="J9" s="18"/>
      <c r="K9" s="19"/>
      <c r="L9" s="20"/>
      <c r="M9" s="12"/>
      <c r="N9" s="20"/>
      <c r="O9" s="20"/>
      <c r="P9" s="20"/>
      <c r="Q9" s="20"/>
      <c r="R9" s="20"/>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4" si="0">(U9*$K$988)+(V9*$K$989)+(W9*$K$990)+(X9*$K$991)+(Y9*$K$992)</f>
        <v>0</v>
      </c>
      <c r="AR9" s="1">
        <f t="shared" ref="AR9:AR69" si="1">(AB9*$K$988)+(AC9*$K$989)+(AD9*$K$990)+(AE9*$K$991)+(AF9*$K$992)</f>
        <v>0</v>
      </c>
      <c r="AS9" s="1">
        <f t="shared" ref="AS9:AS69" si="2">(AI9*$K$988)+(AJ9*$K$989)+(AK9*$K$990)+(AL9*$K$991)+(AM9*$K$992)</f>
        <v>0</v>
      </c>
      <c r="AT9" s="1"/>
      <c r="AU9" s="1"/>
    </row>
    <row r="10" spans="1:47" ht="29.25" customHeight="1" x14ac:dyDescent="0.2">
      <c r="A10" s="26"/>
      <c r="B10" s="2"/>
      <c r="C10" s="27"/>
      <c r="D10" s="2"/>
      <c r="E10" s="28"/>
      <c r="F10" s="26"/>
      <c r="G10" s="28"/>
      <c r="H10" s="29"/>
      <c r="I10" s="30"/>
      <c r="J10" s="30"/>
      <c r="K10" s="31"/>
      <c r="L10" s="32"/>
      <c r="M10" s="26"/>
      <c r="N10" s="32"/>
      <c r="O10" s="32"/>
      <c r="P10" s="32"/>
      <c r="Q10" s="32"/>
      <c r="R10" s="32"/>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2"/>
      <c r="C11" s="27"/>
      <c r="D11" s="2"/>
      <c r="E11" s="28"/>
      <c r="F11" s="26"/>
      <c r="G11" s="28"/>
      <c r="H11" s="29"/>
      <c r="I11" s="30"/>
      <c r="J11" s="30"/>
      <c r="K11" s="31"/>
      <c r="L11" s="32"/>
      <c r="M11" s="26"/>
      <c r="N11" s="32"/>
      <c r="O11" s="32"/>
      <c r="P11" s="32"/>
      <c r="Q11" s="32"/>
      <c r="R11" s="32"/>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2"/>
      <c r="C12" s="27"/>
      <c r="D12" s="2"/>
      <c r="E12" s="28"/>
      <c r="F12" s="26"/>
      <c r="G12" s="28"/>
      <c r="H12" s="29"/>
      <c r="I12" s="30"/>
      <c r="J12" s="30"/>
      <c r="K12" s="31"/>
      <c r="L12" s="32"/>
      <c r="M12" s="26"/>
      <c r="N12" s="32"/>
      <c r="O12" s="32"/>
      <c r="P12" s="32"/>
      <c r="Q12" s="32"/>
      <c r="R12" s="32"/>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2"/>
      <c r="C13" s="27"/>
      <c r="D13" s="2"/>
      <c r="E13" s="28"/>
      <c r="F13" s="26"/>
      <c r="G13" s="28"/>
      <c r="H13" s="29"/>
      <c r="I13" s="30"/>
      <c r="J13" s="30"/>
      <c r="K13" s="31"/>
      <c r="L13" s="32"/>
      <c r="M13" s="26"/>
      <c r="N13" s="32"/>
      <c r="O13" s="32"/>
      <c r="P13" s="32"/>
      <c r="Q13" s="32"/>
      <c r="R13" s="32"/>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
      <c r="A14" s="26"/>
      <c r="B14" s="2"/>
      <c r="C14" s="27"/>
      <c r="D14" s="2"/>
      <c r="E14" s="28"/>
      <c r="F14" s="26"/>
      <c r="G14" s="28"/>
      <c r="H14" s="29"/>
      <c r="I14" s="30"/>
      <c r="J14" s="30"/>
      <c r="K14" s="31"/>
      <c r="L14" s="32"/>
      <c r="M14" s="26"/>
      <c r="N14" s="32"/>
      <c r="O14" s="32"/>
      <c r="P14" s="32"/>
      <c r="Q14" s="32"/>
      <c r="R14" s="32"/>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2"/>
      <c r="C15" s="27"/>
      <c r="D15" s="2"/>
      <c r="E15" s="28"/>
      <c r="F15" s="26"/>
      <c r="G15" s="28"/>
      <c r="H15" s="29"/>
      <c r="I15" s="30"/>
      <c r="J15" s="30"/>
      <c r="K15" s="31"/>
      <c r="L15" s="32"/>
      <c r="M15" s="26"/>
      <c r="N15" s="32"/>
      <c r="O15" s="32"/>
      <c r="P15" s="32"/>
      <c r="Q15" s="32"/>
      <c r="R15" s="32"/>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2"/>
      <c r="C16" s="27"/>
      <c r="D16" s="2"/>
      <c r="E16" s="28"/>
      <c r="F16" s="26"/>
      <c r="G16" s="28"/>
      <c r="H16" s="29"/>
      <c r="I16" s="30"/>
      <c r="J16" s="30"/>
      <c r="K16" s="31"/>
      <c r="L16" s="32"/>
      <c r="M16" s="26"/>
      <c r="N16" s="32"/>
      <c r="O16" s="32"/>
      <c r="P16" s="32"/>
      <c r="Q16" s="32"/>
      <c r="R16" s="32"/>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2"/>
      <c r="C17" s="27"/>
      <c r="D17" s="2"/>
      <c r="E17" s="28"/>
      <c r="F17" s="26"/>
      <c r="G17" s="28"/>
      <c r="H17" s="29"/>
      <c r="I17" s="30"/>
      <c r="J17" s="30"/>
      <c r="K17" s="31"/>
      <c r="L17" s="32"/>
      <c r="M17" s="26"/>
      <c r="N17" s="32"/>
      <c r="O17" s="32"/>
      <c r="P17" s="32"/>
      <c r="Q17" s="32"/>
      <c r="R17" s="32"/>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2"/>
      <c r="C18" s="27"/>
      <c r="D18" s="2"/>
      <c r="E18" s="28"/>
      <c r="F18" s="26"/>
      <c r="G18" s="28"/>
      <c r="H18" s="29"/>
      <c r="I18" s="30"/>
      <c r="J18" s="30"/>
      <c r="K18" s="31"/>
      <c r="L18" s="32"/>
      <c r="M18" s="26"/>
      <c r="N18" s="32"/>
      <c r="O18" s="32"/>
      <c r="P18" s="32"/>
      <c r="Q18" s="32"/>
      <c r="R18" s="32"/>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2"/>
      <c r="C19" s="27"/>
      <c r="D19" s="2"/>
      <c r="E19" s="28"/>
      <c r="F19" s="26"/>
      <c r="G19" s="28"/>
      <c r="H19" s="29"/>
      <c r="I19" s="30"/>
      <c r="J19" s="30"/>
      <c r="K19" s="31"/>
      <c r="L19" s="32"/>
      <c r="M19" s="26"/>
      <c r="N19" s="32"/>
      <c r="O19" s="32"/>
      <c r="P19" s="32"/>
      <c r="Q19" s="32"/>
      <c r="R19" s="32"/>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2"/>
      <c r="C20" s="27"/>
      <c r="D20" s="2"/>
      <c r="E20" s="28"/>
      <c r="F20" s="26"/>
      <c r="G20" s="28"/>
      <c r="H20" s="29"/>
      <c r="I20" s="30"/>
      <c r="J20" s="30"/>
      <c r="K20" s="31"/>
      <c r="L20" s="32"/>
      <c r="M20" s="26"/>
      <c r="N20" s="32"/>
      <c r="O20" s="32"/>
      <c r="P20" s="32"/>
      <c r="Q20" s="32"/>
      <c r="R20" s="32"/>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2"/>
      <c r="C21" s="27"/>
      <c r="D21" s="2"/>
      <c r="E21" s="28"/>
      <c r="F21" s="26"/>
      <c r="G21" s="28"/>
      <c r="H21" s="29"/>
      <c r="I21" s="30"/>
      <c r="J21" s="30"/>
      <c r="K21" s="31"/>
      <c r="L21" s="32"/>
      <c r="M21" s="26"/>
      <c r="N21" s="32"/>
      <c r="O21" s="32"/>
      <c r="P21" s="32"/>
      <c r="Q21" s="32"/>
      <c r="R21" s="32"/>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2"/>
      <c r="C22" s="27"/>
      <c r="D22" s="2"/>
      <c r="E22" s="28"/>
      <c r="F22" s="26"/>
      <c r="G22" s="28"/>
      <c r="H22" s="29"/>
      <c r="I22" s="30"/>
      <c r="J22" s="30"/>
      <c r="K22" s="31"/>
      <c r="L22" s="32"/>
      <c r="M22" s="26"/>
      <c r="N22" s="32"/>
      <c r="O22" s="32"/>
      <c r="P22" s="32"/>
      <c r="Q22" s="32"/>
      <c r="R22" s="32"/>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2"/>
      <c r="C23" s="27"/>
      <c r="D23" s="2"/>
      <c r="E23" s="28"/>
      <c r="F23" s="26"/>
      <c r="G23" s="28"/>
      <c r="H23" s="29"/>
      <c r="I23" s="30"/>
      <c r="J23" s="30"/>
      <c r="K23" s="31"/>
      <c r="L23" s="32"/>
      <c r="M23" s="26"/>
      <c r="N23" s="32"/>
      <c r="O23" s="32"/>
      <c r="P23" s="32"/>
      <c r="Q23" s="32"/>
      <c r="R23" s="32"/>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
      <c r="A24" s="26"/>
      <c r="B24" s="2"/>
      <c r="C24" s="27"/>
      <c r="D24" s="2"/>
      <c r="E24" s="28"/>
      <c r="F24" s="26"/>
      <c r="G24" s="28"/>
      <c r="H24" s="29"/>
      <c r="I24" s="30"/>
      <c r="J24" s="30"/>
      <c r="K24" s="31"/>
      <c r="L24" s="32"/>
      <c r="M24" s="26"/>
      <c r="N24" s="32"/>
      <c r="O24" s="32"/>
      <c r="P24" s="32"/>
      <c r="Q24" s="32"/>
      <c r="R24" s="32"/>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
      <c r="A25" s="26"/>
      <c r="B25" s="2"/>
      <c r="C25" s="27"/>
      <c r="D25" s="2"/>
      <c r="E25" s="28"/>
      <c r="F25" s="26"/>
      <c r="G25" s="28"/>
      <c r="H25" s="29"/>
      <c r="I25" s="30"/>
      <c r="J25" s="30"/>
      <c r="K25" s="31"/>
      <c r="L25" s="32"/>
      <c r="M25" s="26"/>
      <c r="N25" s="32"/>
      <c r="O25" s="32"/>
      <c r="P25" s="32"/>
      <c r="Q25" s="32"/>
      <c r="R25" s="32"/>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2"/>
      <c r="C26" s="27"/>
      <c r="D26" s="2"/>
      <c r="E26" s="28"/>
      <c r="F26" s="26"/>
      <c r="G26" s="28"/>
      <c r="H26" s="29"/>
      <c r="I26" s="30"/>
      <c r="J26" s="30"/>
      <c r="K26" s="31"/>
      <c r="L26" s="32"/>
      <c r="M26" s="26"/>
      <c r="N26" s="32"/>
      <c r="O26" s="32"/>
      <c r="P26" s="32"/>
      <c r="Q26" s="32"/>
      <c r="R26" s="32"/>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
      <c r="A27" s="26"/>
      <c r="B27" s="2"/>
      <c r="C27" s="27"/>
      <c r="D27" s="2"/>
      <c r="E27" s="28"/>
      <c r="F27" s="26"/>
      <c r="G27" s="28"/>
      <c r="H27" s="29"/>
      <c r="I27" s="30"/>
      <c r="J27" s="30"/>
      <c r="K27" s="31"/>
      <c r="L27" s="32"/>
      <c r="M27" s="26"/>
      <c r="N27" s="32"/>
      <c r="O27" s="32"/>
      <c r="P27" s="32"/>
      <c r="Q27" s="32"/>
      <c r="R27" s="32"/>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
      <c r="A28" s="26"/>
      <c r="B28" s="2"/>
      <c r="C28" s="27"/>
      <c r="D28" s="2"/>
      <c r="E28" s="28"/>
      <c r="F28" s="26"/>
      <c r="G28" s="28"/>
      <c r="H28" s="29"/>
      <c r="I28" s="30"/>
      <c r="J28" s="30"/>
      <c r="K28" s="31"/>
      <c r="L28" s="32"/>
      <c r="M28" s="26"/>
      <c r="N28" s="32"/>
      <c r="O28" s="32"/>
      <c r="P28" s="32"/>
      <c r="Q28" s="32"/>
      <c r="R28" s="32"/>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2"/>
      <c r="C29" s="2"/>
      <c r="D29" s="2"/>
      <c r="E29" s="28"/>
      <c r="F29" s="26"/>
      <c r="G29" s="28"/>
      <c r="H29" s="29"/>
      <c r="I29" s="30"/>
      <c r="J29" s="30"/>
      <c r="K29" s="31"/>
      <c r="L29" s="32"/>
      <c r="M29" s="26"/>
      <c r="N29" s="32"/>
      <c r="O29" s="32"/>
      <c r="P29" s="32"/>
      <c r="Q29" s="32"/>
      <c r="R29" s="32"/>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2"/>
      <c r="C30" s="2"/>
      <c r="D30" s="2"/>
      <c r="E30" s="28"/>
      <c r="F30" s="26"/>
      <c r="G30" s="28"/>
      <c r="H30" s="29"/>
      <c r="I30" s="30"/>
      <c r="J30" s="30"/>
      <c r="K30" s="31"/>
      <c r="L30" s="32"/>
      <c r="M30" s="26"/>
      <c r="N30" s="32"/>
      <c r="O30" s="32"/>
      <c r="P30" s="32"/>
      <c r="Q30" s="32"/>
      <c r="R30" s="32"/>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
      <c r="A31" s="26"/>
      <c r="B31" s="2"/>
      <c r="C31" s="2"/>
      <c r="D31" s="2"/>
      <c r="E31" s="28"/>
      <c r="F31" s="26"/>
      <c r="G31" s="28"/>
      <c r="H31" s="29"/>
      <c r="I31" s="30"/>
      <c r="J31" s="30"/>
      <c r="K31" s="31"/>
      <c r="L31" s="32"/>
      <c r="M31" s="26"/>
      <c r="N31" s="32"/>
      <c r="O31" s="32"/>
      <c r="P31" s="32"/>
      <c r="Q31" s="32"/>
      <c r="R31" s="32"/>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
      <c r="A32" s="26"/>
      <c r="B32" s="2"/>
      <c r="C32" s="27"/>
      <c r="D32" s="2"/>
      <c r="E32" s="28"/>
      <c r="F32" s="26"/>
      <c r="G32" s="28"/>
      <c r="H32" s="29"/>
      <c r="I32" s="30"/>
      <c r="J32" s="30"/>
      <c r="K32" s="31"/>
      <c r="L32" s="32"/>
      <c r="M32" s="26"/>
      <c r="N32" s="32"/>
      <c r="O32" s="32"/>
      <c r="P32" s="32"/>
      <c r="Q32" s="32"/>
      <c r="R32" s="32"/>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
      <c r="A33" s="26"/>
      <c r="B33" s="2"/>
      <c r="C33" s="2"/>
      <c r="D33" s="2"/>
      <c r="E33" s="28"/>
      <c r="F33" s="26"/>
      <c r="G33" s="28"/>
      <c r="H33" s="29"/>
      <c r="I33" s="30"/>
      <c r="J33" s="30"/>
      <c r="K33" s="31"/>
      <c r="L33" s="32"/>
      <c r="M33" s="26"/>
      <c r="N33" s="32"/>
      <c r="O33" s="32"/>
      <c r="P33" s="32"/>
      <c r="Q33" s="32"/>
      <c r="R33" s="32"/>
      <c r="S33" s="32"/>
      <c r="T33" s="2"/>
      <c r="U33" s="31"/>
      <c r="V33" s="2"/>
      <c r="W33" s="2"/>
      <c r="X33" s="2"/>
      <c r="Y33" s="2"/>
      <c r="Z33" s="32"/>
      <c r="AA33" s="33"/>
      <c r="AB33" s="31"/>
      <c r="AC33" s="2"/>
      <c r="AD33" s="2"/>
      <c r="AE33" s="2"/>
      <c r="AF33" s="2"/>
      <c r="AG33" s="32"/>
      <c r="AH33" s="33"/>
      <c r="AI33" s="31"/>
      <c r="AJ33" s="2"/>
      <c r="AK33" s="2"/>
      <c r="AL33" s="2"/>
      <c r="AM33" s="2"/>
      <c r="AN33" s="34"/>
      <c r="AO33" s="35"/>
      <c r="AP33" s="33"/>
      <c r="AQ33" s="1">
        <f t="shared" si="0"/>
        <v>0</v>
      </c>
      <c r="AR33" s="1">
        <f t="shared" si="1"/>
        <v>0</v>
      </c>
      <c r="AS33" s="1">
        <f t="shared" si="2"/>
        <v>0</v>
      </c>
      <c r="AT33" s="1"/>
      <c r="AU33" s="1"/>
    </row>
    <row r="34" spans="1:47" ht="29.25" customHeight="1" x14ac:dyDescent="0.2">
      <c r="A34" s="26"/>
      <c r="B34" s="2"/>
      <c r="C34" s="2"/>
      <c r="D34" s="2"/>
      <c r="E34" s="28"/>
      <c r="F34" s="26"/>
      <c r="G34" s="28"/>
      <c r="H34" s="29"/>
      <c r="I34" s="30"/>
      <c r="J34" s="30"/>
      <c r="K34" s="31"/>
      <c r="L34" s="32"/>
      <c r="M34" s="26"/>
      <c r="N34" s="32"/>
      <c r="O34" s="32"/>
      <c r="P34" s="32"/>
      <c r="Q34" s="32"/>
      <c r="R34" s="32"/>
      <c r="S34" s="32"/>
      <c r="T34" s="2"/>
      <c r="U34" s="31"/>
      <c r="V34" s="2"/>
      <c r="W34" s="2"/>
      <c r="X34" s="2"/>
      <c r="Y34" s="2"/>
      <c r="Z34" s="32"/>
      <c r="AA34" s="33"/>
      <c r="AB34" s="31"/>
      <c r="AC34" s="2"/>
      <c r="AD34" s="2"/>
      <c r="AE34" s="2"/>
      <c r="AF34" s="2"/>
      <c r="AG34" s="32"/>
      <c r="AH34" s="33"/>
      <c r="AI34" s="31"/>
      <c r="AJ34" s="2"/>
      <c r="AK34" s="2"/>
      <c r="AL34" s="2"/>
      <c r="AM34" s="2"/>
      <c r="AN34" s="34"/>
      <c r="AO34" s="35"/>
      <c r="AP34" s="33"/>
      <c r="AQ34" s="1">
        <f t="shared" si="0"/>
        <v>0</v>
      </c>
      <c r="AR34" s="1">
        <f t="shared" si="1"/>
        <v>0</v>
      </c>
      <c r="AS34" s="1">
        <f t="shared" si="2"/>
        <v>0</v>
      </c>
      <c r="AT34" s="1"/>
      <c r="AU34" s="1"/>
    </row>
    <row r="35" spans="1:47" ht="29.25" customHeight="1" x14ac:dyDescent="0.2">
      <c r="A35" s="26"/>
      <c r="B35" s="2"/>
      <c r="C35" s="2"/>
      <c r="D35" s="2"/>
      <c r="E35" s="28"/>
      <c r="F35" s="26"/>
      <c r="G35" s="28"/>
      <c r="H35" s="29"/>
      <c r="I35" s="30"/>
      <c r="J35" s="30"/>
      <c r="K35" s="31"/>
      <c r="L35" s="32"/>
      <c r="M35" s="26"/>
      <c r="N35" s="32"/>
      <c r="O35" s="32"/>
      <c r="P35" s="32"/>
      <c r="Q35" s="32"/>
      <c r="R35" s="32"/>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f t="shared" si="1"/>
        <v>0</v>
      </c>
      <c r="AS35" s="1">
        <f t="shared" si="2"/>
        <v>0</v>
      </c>
      <c r="AT35" s="1"/>
      <c r="AU35" s="1"/>
    </row>
    <row r="36" spans="1:47" ht="29.25" customHeight="1" x14ac:dyDescent="0.2">
      <c r="A36" s="36"/>
      <c r="B36" s="37"/>
      <c r="C36" s="37"/>
      <c r="D36" s="37"/>
      <c r="E36" s="38"/>
      <c r="F36" s="36"/>
      <c r="G36" s="38"/>
      <c r="H36" s="39"/>
      <c r="I36" s="40"/>
      <c r="J36" s="40"/>
      <c r="K36" s="41"/>
      <c r="L36" s="42"/>
      <c r="M36" s="36"/>
      <c r="N36" s="42"/>
      <c r="O36" s="43"/>
      <c r="P36" s="43"/>
      <c r="Q36" s="43"/>
      <c r="R36" s="43"/>
      <c r="S36" s="43"/>
      <c r="T36" s="2"/>
      <c r="U36" s="41"/>
      <c r="V36" s="37"/>
      <c r="W36" s="37"/>
      <c r="X36" s="37"/>
      <c r="Y36" s="37"/>
      <c r="Z36" s="42"/>
      <c r="AA36" s="44"/>
      <c r="AB36" s="41"/>
      <c r="AC36" s="37"/>
      <c r="AD36" s="37"/>
      <c r="AE36" s="37"/>
      <c r="AF36" s="37"/>
      <c r="AG36" s="42"/>
      <c r="AH36" s="44"/>
      <c r="AI36" s="41"/>
      <c r="AJ36" s="37"/>
      <c r="AK36" s="37"/>
      <c r="AL36" s="37"/>
      <c r="AM36" s="37"/>
      <c r="AN36" s="45"/>
      <c r="AO36" s="46"/>
      <c r="AP36" s="44"/>
      <c r="AQ36" s="1">
        <f t="shared" ref="AQ36:AQ69" si="3">(U36*$K$988)+(V36*$K$989)+(W36*$K$990)+(X36*$K$991)+(Y36*$K$992)</f>
        <v>0</v>
      </c>
      <c r="AR36" s="1">
        <f t="shared" si="1"/>
        <v>0</v>
      </c>
      <c r="AS36" s="1">
        <f t="shared" si="2"/>
        <v>0</v>
      </c>
      <c r="AT36" s="1"/>
      <c r="AU36" s="1"/>
    </row>
    <row r="37" spans="1:47" ht="19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61.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3"/>
        <v>0</v>
      </c>
      <c r="AR69" s="1">
        <f t="shared" si="1"/>
        <v>0</v>
      </c>
      <c r="AS69" s="1">
        <f t="shared" si="2"/>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47" t="s">
        <v>23</v>
      </c>
      <c r="F987" s="47" t="s">
        <v>50</v>
      </c>
      <c r="G987" s="47" t="s">
        <v>25</v>
      </c>
      <c r="H987" s="47" t="s">
        <v>51</v>
      </c>
      <c r="I987" s="47"/>
      <c r="J987" s="47"/>
      <c r="K987" s="1" t="s">
        <v>52</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53</v>
      </c>
      <c r="F988" s="1" t="s">
        <v>54</v>
      </c>
      <c r="G988" s="1" t="s">
        <v>55</v>
      </c>
      <c r="H988" s="1">
        <v>0</v>
      </c>
      <c r="I988" s="1"/>
      <c r="J988" s="1"/>
      <c r="K988" s="48">
        <v>40</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56</v>
      </c>
      <c r="F989" s="1" t="s">
        <v>57</v>
      </c>
      <c r="G989" s="1" t="s">
        <v>58</v>
      </c>
      <c r="H989" s="1">
        <v>1</v>
      </c>
      <c r="I989" s="1"/>
      <c r="J989" s="1"/>
      <c r="K989" s="48">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59</v>
      </c>
      <c r="F990" s="1"/>
      <c r="G990" s="1" t="s">
        <v>60</v>
      </c>
      <c r="H990" s="1">
        <v>2</v>
      </c>
      <c r="I990" s="1"/>
      <c r="J990" s="1"/>
      <c r="K990" s="48">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61</v>
      </c>
      <c r="F991" s="1"/>
      <c r="G991" s="1" t="s">
        <v>62</v>
      </c>
      <c r="H991" s="1">
        <v>3</v>
      </c>
      <c r="I991" s="1"/>
      <c r="J991" s="1"/>
      <c r="K991" s="48">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t="s">
        <v>63</v>
      </c>
      <c r="F992" s="1"/>
      <c r="G992" s="1"/>
      <c r="H992" s="1">
        <v>4</v>
      </c>
      <c r="I992" s="1"/>
      <c r="J992" s="1"/>
      <c r="K992" s="48">
        <v>15</v>
      </c>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O9:AP9 AP35 AP10:AP33 AA9:AA36 AO10:AO36 AH9:AH36">
    <cfRule type="cellIs" dxfId="545" priority="1" stopIfTrue="1" operator="equal">
      <formula>"NO APLICA"</formula>
    </cfRule>
  </conditionalFormatting>
  <conditionalFormatting sqref="AO9:AP9 AP35 AP10:AP33 AA9:AA36 AO10:AO36 AH9:AH36">
    <cfRule type="cellIs" dxfId="544" priority="2" stopIfTrue="1" operator="equal">
      <formula>"ALTO"</formula>
    </cfRule>
  </conditionalFormatting>
  <conditionalFormatting sqref="AO9:AP9 AP35 AP10:AP33 AA9:AA36 AO10:AO36 AH9:AH36">
    <cfRule type="cellIs" dxfId="543" priority="3" stopIfTrue="1" operator="equal">
      <formula>"MEDIO"</formula>
    </cfRule>
  </conditionalFormatting>
  <conditionalFormatting sqref="AO9:AP9 AP35 AP10:AP33 AA9:AA36 AO10:AO36 AH9:AH36">
    <cfRule type="cellIs" dxfId="542" priority="4" stopIfTrue="1" operator="equal">
      <formula>"BAJO"</formula>
    </cfRule>
  </conditionalFormatting>
  <conditionalFormatting sqref="AA9:AA10">
    <cfRule type="cellIs" dxfId="541" priority="5" stopIfTrue="1" operator="equal">
      <formula>"NO APLICA"</formula>
    </cfRule>
  </conditionalFormatting>
  <conditionalFormatting sqref="AA9:AA10">
    <cfRule type="cellIs" dxfId="540" priority="6" stopIfTrue="1" operator="equal">
      <formula>"ALTO"</formula>
    </cfRule>
  </conditionalFormatting>
  <conditionalFormatting sqref="AA9:AA10">
    <cfRule type="cellIs" dxfId="539" priority="7" stopIfTrue="1" operator="equal">
      <formula>"MEDIO"</formula>
    </cfRule>
  </conditionalFormatting>
  <conditionalFormatting sqref="AA9:AA10">
    <cfRule type="cellIs" dxfId="538" priority="8" stopIfTrue="1" operator="equal">
      <formula>"BAJO"</formula>
    </cfRule>
  </conditionalFormatting>
  <conditionalFormatting sqref="AH9">
    <cfRule type="cellIs" dxfId="537" priority="9" stopIfTrue="1" operator="equal">
      <formula>"NO APLICA"</formula>
    </cfRule>
  </conditionalFormatting>
  <conditionalFormatting sqref="AH9">
    <cfRule type="cellIs" dxfId="536" priority="10" stopIfTrue="1" operator="equal">
      <formula>"ALTO"</formula>
    </cfRule>
  </conditionalFormatting>
  <conditionalFormatting sqref="AH9">
    <cfRule type="cellIs" dxfId="535" priority="11" stopIfTrue="1" operator="equal">
      <formula>"MEDIO"</formula>
    </cfRule>
  </conditionalFormatting>
  <conditionalFormatting sqref="AH9">
    <cfRule type="cellIs" dxfId="534" priority="12" stopIfTrue="1" operator="equal">
      <formula>"BAJO"</formula>
    </cfRule>
  </conditionalFormatting>
  <conditionalFormatting sqref="AO9:AP9">
    <cfRule type="cellIs" dxfId="533" priority="13" stopIfTrue="1" operator="equal">
      <formula>"NO APLICA"</formula>
    </cfRule>
  </conditionalFormatting>
  <conditionalFormatting sqref="AO9:AP9">
    <cfRule type="cellIs" dxfId="532" priority="14" stopIfTrue="1" operator="equal">
      <formula>"ALTO"</formula>
    </cfRule>
  </conditionalFormatting>
  <conditionalFormatting sqref="AO9:AP9">
    <cfRule type="cellIs" dxfId="531" priority="15" stopIfTrue="1" operator="equal">
      <formula>"MEDIO"</formula>
    </cfRule>
  </conditionalFormatting>
  <conditionalFormatting sqref="AO9:AP9">
    <cfRule type="cellIs" dxfId="530" priority="16" stopIfTrue="1" operator="equal">
      <formula>"BAJO"</formula>
    </cfRule>
  </conditionalFormatting>
  <conditionalFormatting sqref="AP34 AP36">
    <cfRule type="cellIs" dxfId="529" priority="17" stopIfTrue="1" operator="equal">
      <formula>"NO APLICA"</formula>
    </cfRule>
  </conditionalFormatting>
  <conditionalFormatting sqref="AP34 AP36">
    <cfRule type="cellIs" dxfId="528" priority="18" stopIfTrue="1" operator="equal">
      <formula>"ALTO"</formula>
    </cfRule>
  </conditionalFormatting>
  <conditionalFormatting sqref="AP34 AP36">
    <cfRule type="cellIs" dxfId="527" priority="19" stopIfTrue="1" operator="equal">
      <formula>"MEDIO"</formula>
    </cfRule>
  </conditionalFormatting>
  <conditionalFormatting sqref="AP34 AP36">
    <cfRule type="cellIs" dxfId="526" priority="20" stopIfTrue="1" operator="equal">
      <formula>"BAJO"</formula>
    </cfRule>
  </conditionalFormatting>
  <conditionalFormatting sqref="AP34 AP36">
    <cfRule type="cellIs" dxfId="525" priority="21" stopIfTrue="1" operator="equal">
      <formula>"NO APLICA"</formula>
    </cfRule>
  </conditionalFormatting>
  <conditionalFormatting sqref="AP34 AP36">
    <cfRule type="cellIs" dxfId="524" priority="22" stopIfTrue="1" operator="equal">
      <formula>"ALTO"</formula>
    </cfRule>
  </conditionalFormatting>
  <conditionalFormatting sqref="AP34 AP36">
    <cfRule type="cellIs" dxfId="523" priority="23" stopIfTrue="1" operator="equal">
      <formula>"MEDIO"</formula>
    </cfRule>
  </conditionalFormatting>
  <conditionalFormatting sqref="AP34 AP36">
    <cfRule type="cellIs" dxfId="522" priority="24" stopIfTrue="1" operator="equal">
      <formula>"BAJO"</formula>
    </cfRule>
  </conditionalFormatting>
  <conditionalFormatting sqref="AH9">
    <cfRule type="cellIs" dxfId="521" priority="25" stopIfTrue="1" operator="equal">
      <formula>"NO APLICA"</formula>
    </cfRule>
  </conditionalFormatting>
  <conditionalFormatting sqref="AH9">
    <cfRule type="cellIs" dxfId="520" priority="26" stopIfTrue="1" operator="equal">
      <formula>"ALTO"</formula>
    </cfRule>
  </conditionalFormatting>
  <conditionalFormatting sqref="AH9">
    <cfRule type="cellIs" dxfId="519" priority="27" stopIfTrue="1" operator="equal">
      <formula>"MEDIO"</formula>
    </cfRule>
  </conditionalFormatting>
  <conditionalFormatting sqref="AH9">
    <cfRule type="cellIs" dxfId="518" priority="28" stopIfTrue="1" operator="equal">
      <formula>"BAJO"</formula>
    </cfRule>
  </conditionalFormatting>
  <conditionalFormatting sqref="AO9">
    <cfRule type="cellIs" dxfId="517" priority="29" stopIfTrue="1" operator="equal">
      <formula>"NO APLICA"</formula>
    </cfRule>
  </conditionalFormatting>
  <conditionalFormatting sqref="AO9">
    <cfRule type="cellIs" dxfId="516" priority="30" stopIfTrue="1" operator="equal">
      <formula>"ALTO"</formula>
    </cfRule>
  </conditionalFormatting>
  <conditionalFormatting sqref="AO9">
    <cfRule type="cellIs" dxfId="515" priority="31" stopIfTrue="1" operator="equal">
      <formula>"MEDIO"</formula>
    </cfRule>
  </conditionalFormatting>
  <conditionalFormatting sqref="AO9">
    <cfRule type="cellIs" dxfId="514" priority="32" stopIfTrue="1" operator="equal">
      <formula>"BAJO"</formula>
    </cfRule>
  </conditionalFormatting>
  <conditionalFormatting sqref="AO9">
    <cfRule type="cellIs" dxfId="513" priority="33" stopIfTrue="1" operator="equal">
      <formula>"NO APLICA"</formula>
    </cfRule>
  </conditionalFormatting>
  <conditionalFormatting sqref="AO9">
    <cfRule type="cellIs" dxfId="512" priority="34" stopIfTrue="1" operator="equal">
      <formula>"ALTO"</formula>
    </cfRule>
  </conditionalFormatting>
  <conditionalFormatting sqref="AO9">
    <cfRule type="cellIs" dxfId="511" priority="35" stopIfTrue="1" operator="equal">
      <formula>"MEDIO"</formula>
    </cfRule>
  </conditionalFormatting>
  <conditionalFormatting sqref="AO9">
    <cfRule type="cellIs" dxfId="510" priority="36" stopIfTrue="1" operator="equal">
      <formula>"BAJO"</formula>
    </cfRule>
  </conditionalFormatting>
  <dataValidations count="4">
    <dataValidation type="list" allowBlank="1" showErrorMessage="1" sqref="E9:E36">
      <formula1>$E$988:$E$992</formula1>
    </dataValidation>
    <dataValidation type="list" allowBlank="1" showErrorMessage="1" sqref="G9:G36">
      <formula1>$G$988:$G$991</formula1>
    </dataValidation>
    <dataValidation type="list" allowBlank="1" showErrorMessage="1" sqref="F9:F36">
      <formula1>$F$988:$F$989</formula1>
    </dataValidation>
    <dataValidation type="list" allowBlank="1" showErrorMessage="1" sqref="U9:Y36 AB9:AF36 AI9:AM36">
      <formula1>$H$988:$H$991</formula1>
    </dataValidation>
  </dataValidations>
  <pageMargins left="0.75" right="0.75" top="1" bottom="1"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101" t="s">
        <v>535</v>
      </c>
      <c r="C9" s="102" t="s">
        <v>536</v>
      </c>
      <c r="D9" s="21">
        <v>210</v>
      </c>
      <c r="E9" s="16"/>
      <c r="F9" s="12"/>
      <c r="G9" s="16"/>
      <c r="H9" s="107"/>
      <c r="I9" s="108" t="s">
        <v>84</v>
      </c>
      <c r="J9" s="91" t="s">
        <v>537</v>
      </c>
      <c r="K9" s="91" t="s">
        <v>538</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4"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6"/>
      <c r="B10" s="57" t="s">
        <v>90</v>
      </c>
      <c r="C10" s="27"/>
      <c r="D10" s="21">
        <v>210</v>
      </c>
      <c r="E10" s="28"/>
      <c r="F10" s="26"/>
      <c r="G10" s="28"/>
      <c r="H10" s="109"/>
      <c r="I10" s="30"/>
      <c r="J10" s="30"/>
      <c r="K10" s="31"/>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57" t="s">
        <v>88</v>
      </c>
      <c r="C11" s="27"/>
      <c r="D11" s="21">
        <v>210</v>
      </c>
      <c r="E11" s="28"/>
      <c r="F11" s="26"/>
      <c r="G11" s="28"/>
      <c r="H11" s="109"/>
      <c r="I11" s="30"/>
      <c r="J11" s="30"/>
      <c r="K11" s="31"/>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5">
      <c r="A12" s="26"/>
      <c r="B12" s="57" t="s">
        <v>539</v>
      </c>
      <c r="C12" s="27"/>
      <c r="D12" s="21">
        <v>210</v>
      </c>
      <c r="E12" s="28"/>
      <c r="F12" s="26"/>
      <c r="G12" s="28"/>
      <c r="H12" s="109"/>
      <c r="I12" s="98" t="s">
        <v>433</v>
      </c>
      <c r="J12" s="91" t="s">
        <v>540</v>
      </c>
      <c r="K12" s="91" t="s">
        <v>538</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57" t="s">
        <v>88</v>
      </c>
      <c r="C13" s="27"/>
      <c r="D13" s="21">
        <v>210</v>
      </c>
      <c r="E13" s="28"/>
      <c r="F13" s="26"/>
      <c r="G13" s="28"/>
      <c r="H13" s="109"/>
      <c r="I13" s="30"/>
      <c r="J13" s="30"/>
      <c r="K13" s="31"/>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26"/>
      <c r="B14" s="101" t="s">
        <v>541</v>
      </c>
      <c r="C14" s="102" t="s">
        <v>542</v>
      </c>
      <c r="D14" s="21">
        <v>210</v>
      </c>
      <c r="E14" s="28"/>
      <c r="F14" s="26"/>
      <c r="G14" s="28"/>
      <c r="H14" s="109"/>
      <c r="I14" s="98" t="s">
        <v>433</v>
      </c>
      <c r="J14" s="91" t="s">
        <v>540</v>
      </c>
      <c r="K14" s="91" t="s">
        <v>538</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97"/>
      <c r="B15" s="102" t="s">
        <v>509</v>
      </c>
      <c r="C15" s="110"/>
      <c r="D15" s="21">
        <v>210</v>
      </c>
      <c r="E15" s="28"/>
      <c r="F15" s="26"/>
      <c r="G15" s="28"/>
      <c r="H15" s="109"/>
      <c r="I15" s="30"/>
      <c r="J15" s="30"/>
      <c r="K15" s="31"/>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111" t="s">
        <v>543</v>
      </c>
      <c r="C16" s="27"/>
      <c r="D16" s="21">
        <v>210</v>
      </c>
      <c r="E16" s="28"/>
      <c r="F16" s="26"/>
      <c r="G16" s="28"/>
      <c r="H16" s="109"/>
      <c r="I16" s="30"/>
      <c r="J16" s="30"/>
      <c r="K16" s="31"/>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102" t="s">
        <v>544</v>
      </c>
      <c r="C17" s="27"/>
      <c r="D17" s="21">
        <v>210</v>
      </c>
      <c r="E17" s="28"/>
      <c r="F17" s="26"/>
      <c r="G17" s="28"/>
      <c r="H17" s="109"/>
      <c r="I17" s="30"/>
      <c r="J17" s="30"/>
      <c r="K17" s="31"/>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545</v>
      </c>
      <c r="C18" s="102" t="s">
        <v>546</v>
      </c>
      <c r="D18" s="21">
        <v>210</v>
      </c>
      <c r="E18" s="28"/>
      <c r="F18" s="26"/>
      <c r="G18" s="28"/>
      <c r="H18" s="109"/>
      <c r="I18" s="112" t="s">
        <v>433</v>
      </c>
      <c r="J18" s="91" t="s">
        <v>540</v>
      </c>
      <c r="K18" s="91" t="s">
        <v>538</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89" t="s">
        <v>547</v>
      </c>
      <c r="C19" s="102" t="s">
        <v>548</v>
      </c>
      <c r="D19" s="21">
        <v>210</v>
      </c>
      <c r="E19" s="28"/>
      <c r="F19" s="26"/>
      <c r="G19" s="28"/>
      <c r="H19" s="109"/>
      <c r="I19" s="112" t="s">
        <v>433</v>
      </c>
      <c r="J19" s="91" t="s">
        <v>540</v>
      </c>
      <c r="K19" s="91" t="s">
        <v>538</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57" t="s">
        <v>549</v>
      </c>
      <c r="C20" s="27"/>
      <c r="D20" s="21">
        <v>210</v>
      </c>
      <c r="E20" s="28"/>
      <c r="F20" s="26"/>
      <c r="G20" s="28"/>
      <c r="H20" s="109"/>
      <c r="I20" s="98" t="s">
        <v>550</v>
      </c>
      <c r="J20" s="91" t="s">
        <v>550</v>
      </c>
      <c r="K20" s="91" t="s">
        <v>538</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101" t="s">
        <v>551</v>
      </c>
      <c r="C21" s="27"/>
      <c r="D21" s="21">
        <v>210</v>
      </c>
      <c r="E21" s="28"/>
      <c r="F21" s="26"/>
      <c r="G21" s="28"/>
      <c r="H21" s="109"/>
      <c r="I21" s="30"/>
      <c r="J21" s="30"/>
      <c r="K21" s="31"/>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102" t="s">
        <v>552</v>
      </c>
      <c r="C22" s="27"/>
      <c r="D22" s="21">
        <v>210</v>
      </c>
      <c r="E22" s="28"/>
      <c r="F22" s="26"/>
      <c r="G22" s="28"/>
      <c r="H22" s="109"/>
      <c r="I22" s="30"/>
      <c r="J22" s="30"/>
      <c r="K22" s="31"/>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102" t="s">
        <v>553</v>
      </c>
      <c r="C23" s="27"/>
      <c r="D23" s="21">
        <v>210</v>
      </c>
      <c r="E23" s="28"/>
      <c r="F23" s="26"/>
      <c r="G23" s="28"/>
      <c r="H23" s="109"/>
      <c r="I23" s="30"/>
      <c r="J23" s="30"/>
      <c r="K23" s="31"/>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
      <c r="A24" s="26"/>
      <c r="B24" s="102" t="s">
        <v>554</v>
      </c>
      <c r="C24" s="27"/>
      <c r="D24" s="21">
        <v>210</v>
      </c>
      <c r="E24" s="28"/>
      <c r="F24" s="26"/>
      <c r="G24" s="28"/>
      <c r="H24" s="109"/>
      <c r="I24" s="30"/>
      <c r="J24" s="30"/>
      <c r="K24" s="31"/>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
      <c r="A25" s="26"/>
      <c r="B25" s="102" t="s">
        <v>555</v>
      </c>
      <c r="C25" s="27"/>
      <c r="D25" s="21">
        <v>210</v>
      </c>
      <c r="E25" s="28"/>
      <c r="F25" s="26"/>
      <c r="G25" s="28"/>
      <c r="H25" s="109"/>
      <c r="I25" s="30"/>
      <c r="J25" s="30"/>
      <c r="K25" s="31"/>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5">
      <c r="A26" s="26"/>
      <c r="B26" s="101" t="s">
        <v>556</v>
      </c>
      <c r="C26" s="102" t="s">
        <v>557</v>
      </c>
      <c r="D26" s="21">
        <v>210</v>
      </c>
      <c r="E26" s="28"/>
      <c r="F26" s="26"/>
      <c r="G26" s="28"/>
      <c r="H26" s="109"/>
      <c r="I26" s="98" t="s">
        <v>550</v>
      </c>
      <c r="J26" s="91" t="s">
        <v>550</v>
      </c>
      <c r="K26" s="91" t="s">
        <v>538</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5">
      <c r="A27" s="97"/>
      <c r="B27" s="102" t="s">
        <v>365</v>
      </c>
      <c r="C27" s="113" t="s">
        <v>451</v>
      </c>
      <c r="D27" s="21">
        <v>210</v>
      </c>
      <c r="E27" s="28"/>
      <c r="F27" s="26"/>
      <c r="G27" s="28"/>
      <c r="H27" s="109"/>
      <c r="I27" s="114" t="s">
        <v>222</v>
      </c>
      <c r="J27" s="91" t="s">
        <v>558</v>
      </c>
      <c r="K27" s="91" t="s">
        <v>538</v>
      </c>
      <c r="L27" s="32"/>
      <c r="M27" s="26"/>
      <c r="N27" s="32"/>
      <c r="O27" s="20" t="s">
        <v>69</v>
      </c>
      <c r="P27" s="20" t="s">
        <v>70</v>
      </c>
      <c r="Q27" s="32"/>
      <c r="R27" s="20" t="s">
        <v>71</v>
      </c>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5">
      <c r="A28" s="97"/>
      <c r="B28" s="102" t="s">
        <v>559</v>
      </c>
      <c r="C28" s="113" t="s">
        <v>560</v>
      </c>
      <c r="D28" s="21">
        <v>210</v>
      </c>
      <c r="E28" s="28"/>
      <c r="F28" s="26"/>
      <c r="G28" s="28"/>
      <c r="H28" s="109"/>
      <c r="I28" s="114" t="s">
        <v>561</v>
      </c>
      <c r="J28" s="93" t="s">
        <v>562</v>
      </c>
      <c r="K28" s="91" t="s">
        <v>538</v>
      </c>
      <c r="L28" s="32"/>
      <c r="M28" s="26"/>
      <c r="N28" s="32"/>
      <c r="O28" s="20" t="s">
        <v>69</v>
      </c>
      <c r="P28" s="20" t="s">
        <v>70</v>
      </c>
      <c r="Q28" s="32"/>
      <c r="R28" s="20" t="s">
        <v>71</v>
      </c>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101" t="s">
        <v>563</v>
      </c>
      <c r="C29" s="2"/>
      <c r="D29" s="21">
        <v>210</v>
      </c>
      <c r="E29" s="28"/>
      <c r="F29" s="26"/>
      <c r="G29" s="28"/>
      <c r="H29" s="109"/>
      <c r="I29" s="30"/>
      <c r="J29" s="30"/>
      <c r="K29" s="31"/>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102" t="s">
        <v>564</v>
      </c>
      <c r="C30" s="2"/>
      <c r="D30" s="21">
        <v>210</v>
      </c>
      <c r="E30" s="28"/>
      <c r="F30" s="26"/>
      <c r="G30" s="28"/>
      <c r="H30" s="109"/>
      <c r="I30" s="30"/>
      <c r="J30" s="30"/>
      <c r="K30" s="31"/>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
      <c r="A31" s="26"/>
      <c r="B31" s="2"/>
      <c r="C31" s="2"/>
      <c r="D31" s="2"/>
      <c r="E31" s="28"/>
      <c r="F31" s="26"/>
      <c r="G31" s="28"/>
      <c r="H31" s="109"/>
      <c r="I31" s="30"/>
      <c r="J31" s="30"/>
      <c r="K31" s="31"/>
      <c r="L31" s="32"/>
      <c r="M31" s="26"/>
      <c r="N31" s="32"/>
      <c r="O31" s="32"/>
      <c r="P31" s="32"/>
      <c r="Q31" s="32"/>
      <c r="R31" s="32"/>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
      <c r="A32" s="26"/>
      <c r="B32" s="2"/>
      <c r="C32" s="27"/>
      <c r="D32" s="2"/>
      <c r="E32" s="28"/>
      <c r="F32" s="26"/>
      <c r="G32" s="28"/>
      <c r="H32" s="109"/>
      <c r="I32" s="30"/>
      <c r="J32" s="30"/>
      <c r="K32" s="31"/>
      <c r="L32" s="32"/>
      <c r="M32" s="26"/>
      <c r="N32" s="32"/>
      <c r="O32" s="32"/>
      <c r="P32" s="32"/>
      <c r="Q32" s="32"/>
      <c r="R32" s="32"/>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
      <c r="A33" s="26"/>
      <c r="B33" s="2"/>
      <c r="C33" s="2"/>
      <c r="D33" s="2"/>
      <c r="E33" s="28"/>
      <c r="F33" s="26"/>
      <c r="G33" s="28"/>
      <c r="H33" s="109"/>
      <c r="I33" s="30"/>
      <c r="J33" s="30"/>
      <c r="K33" s="31"/>
      <c r="L33" s="32"/>
      <c r="M33" s="26"/>
      <c r="N33" s="32"/>
      <c r="O33" s="32"/>
      <c r="P33" s="32"/>
      <c r="Q33" s="32"/>
      <c r="R33" s="32"/>
      <c r="S33" s="32"/>
      <c r="T33" s="2"/>
      <c r="U33" s="31"/>
      <c r="V33" s="2"/>
      <c r="W33" s="2"/>
      <c r="X33" s="2"/>
      <c r="Y33" s="2"/>
      <c r="Z33" s="32"/>
      <c r="AA33" s="33"/>
      <c r="AB33" s="31"/>
      <c r="AC33" s="2"/>
      <c r="AD33" s="2"/>
      <c r="AE33" s="2"/>
      <c r="AF33" s="2"/>
      <c r="AG33" s="32"/>
      <c r="AH33" s="33"/>
      <c r="AI33" s="31"/>
      <c r="AJ33" s="2"/>
      <c r="AK33" s="2"/>
      <c r="AL33" s="2"/>
      <c r="AM33" s="2"/>
      <c r="AN33" s="34"/>
      <c r="AO33" s="35"/>
      <c r="AP33" s="33"/>
      <c r="AQ33" s="1">
        <f t="shared" si="0"/>
        <v>0</v>
      </c>
      <c r="AR33" s="1">
        <f t="shared" si="1"/>
        <v>0</v>
      </c>
      <c r="AS33" s="1">
        <f t="shared" si="2"/>
        <v>0</v>
      </c>
      <c r="AT33" s="1"/>
      <c r="AU33" s="1"/>
    </row>
    <row r="34" spans="1:47" ht="29.25" customHeight="1" x14ac:dyDescent="0.2">
      <c r="A34" s="26"/>
      <c r="B34" s="2"/>
      <c r="C34" s="2"/>
      <c r="D34" s="2"/>
      <c r="E34" s="28"/>
      <c r="F34" s="26"/>
      <c r="G34" s="28"/>
      <c r="H34" s="109"/>
      <c r="I34" s="30"/>
      <c r="J34" s="30"/>
      <c r="K34" s="31"/>
      <c r="L34" s="32"/>
      <c r="M34" s="26"/>
      <c r="N34" s="32"/>
      <c r="O34" s="32"/>
      <c r="P34" s="32"/>
      <c r="Q34" s="32"/>
      <c r="R34" s="32"/>
      <c r="S34" s="32"/>
      <c r="T34" s="2"/>
      <c r="U34" s="31"/>
      <c r="V34" s="2"/>
      <c r="W34" s="2"/>
      <c r="X34" s="2"/>
      <c r="Y34" s="2"/>
      <c r="Z34" s="32"/>
      <c r="AA34" s="33"/>
      <c r="AB34" s="31"/>
      <c r="AC34" s="2"/>
      <c r="AD34" s="2"/>
      <c r="AE34" s="2"/>
      <c r="AF34" s="2"/>
      <c r="AG34" s="32"/>
      <c r="AH34" s="33"/>
      <c r="AI34" s="31"/>
      <c r="AJ34" s="2"/>
      <c r="AK34" s="2"/>
      <c r="AL34" s="2"/>
      <c r="AM34" s="2"/>
      <c r="AN34" s="34"/>
      <c r="AO34" s="35"/>
      <c r="AP34" s="33"/>
      <c r="AQ34" s="1">
        <f t="shared" si="0"/>
        <v>0</v>
      </c>
      <c r="AR34" s="1">
        <f t="shared" si="1"/>
        <v>0</v>
      </c>
      <c r="AS34" s="1">
        <f t="shared" si="2"/>
        <v>0</v>
      </c>
      <c r="AT34" s="1"/>
      <c r="AU34" s="1"/>
    </row>
    <row r="35" spans="1:47" ht="29.25" customHeight="1" x14ac:dyDescent="0.2">
      <c r="A35" s="26"/>
      <c r="B35" s="2"/>
      <c r="C35" s="2"/>
      <c r="D35" s="2"/>
      <c r="E35" s="28"/>
      <c r="F35" s="26"/>
      <c r="G35" s="28"/>
      <c r="H35" s="109"/>
      <c r="I35" s="30"/>
      <c r="J35" s="30"/>
      <c r="K35" s="31"/>
      <c r="L35" s="32"/>
      <c r="M35" s="26"/>
      <c r="N35" s="32"/>
      <c r="O35" s="32"/>
      <c r="P35" s="32"/>
      <c r="Q35" s="32"/>
      <c r="R35" s="32"/>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ref="AQ36:AQ68" si="3">(U36*$K$987)+(V36*$K$988)+(W36*$K$989)+(X36*$K$990)+(Y36*$K$991)</f>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7" t="s">
        <v>23</v>
      </c>
      <c r="F986" s="47" t="s">
        <v>50</v>
      </c>
      <c r="G986" s="47" t="s">
        <v>25</v>
      </c>
      <c r="H986" s="47" t="s">
        <v>51</v>
      </c>
      <c r="I986" s="47"/>
      <c r="J986" s="47"/>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8">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8">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8">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8">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8">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35 AH9:AH35 AO9:AO35 AP9:AP33 AP35">
    <cfRule type="cellIs" dxfId="245" priority="1" stopIfTrue="1" operator="equal">
      <formula>"NO APLICA"</formula>
    </cfRule>
  </conditionalFormatting>
  <conditionalFormatting sqref="AA9:AA35 AH9:AH35 AO9:AO35 AP9:AP33 AP35">
    <cfRule type="cellIs" dxfId="244" priority="2" stopIfTrue="1" operator="equal">
      <formula>"ALTO"</formula>
    </cfRule>
  </conditionalFormatting>
  <conditionalFormatting sqref="AA9:AA35 AH9:AH35 AO9:AO35 AP9:AP33 AP35">
    <cfRule type="cellIs" dxfId="243" priority="3" stopIfTrue="1" operator="equal">
      <formula>"MEDIO"</formula>
    </cfRule>
  </conditionalFormatting>
  <conditionalFormatting sqref="AA9:AA35 AH9:AH35 AO9:AO35 AP9:AP33 AP35">
    <cfRule type="cellIs" dxfId="242" priority="4" stopIfTrue="1" operator="equal">
      <formula>"BAJO"</formula>
    </cfRule>
  </conditionalFormatting>
  <conditionalFormatting sqref="AA9:AA10">
    <cfRule type="cellIs" dxfId="241" priority="5" stopIfTrue="1" operator="equal">
      <formula>"NO APLICA"</formula>
    </cfRule>
  </conditionalFormatting>
  <conditionalFormatting sqref="AA9:AA10">
    <cfRule type="cellIs" dxfId="240" priority="6" stopIfTrue="1" operator="equal">
      <formula>"ALTO"</formula>
    </cfRule>
  </conditionalFormatting>
  <conditionalFormatting sqref="AA9:AA10">
    <cfRule type="cellIs" dxfId="239" priority="7" stopIfTrue="1" operator="equal">
      <formula>"MEDIO"</formula>
    </cfRule>
  </conditionalFormatting>
  <conditionalFormatting sqref="AA9:AA10">
    <cfRule type="cellIs" dxfId="238" priority="8" stopIfTrue="1" operator="equal">
      <formula>"BAJO"</formula>
    </cfRule>
  </conditionalFormatting>
  <conditionalFormatting sqref="AH9">
    <cfRule type="cellIs" dxfId="237" priority="9" stopIfTrue="1" operator="equal">
      <formula>"NO APLICA"</formula>
    </cfRule>
  </conditionalFormatting>
  <conditionalFormatting sqref="AH9">
    <cfRule type="cellIs" dxfId="236" priority="10" stopIfTrue="1" operator="equal">
      <formula>"ALTO"</formula>
    </cfRule>
  </conditionalFormatting>
  <conditionalFormatting sqref="AH9">
    <cfRule type="cellIs" dxfId="235" priority="11" stopIfTrue="1" operator="equal">
      <formula>"MEDIO"</formula>
    </cfRule>
  </conditionalFormatting>
  <conditionalFormatting sqref="AH9">
    <cfRule type="cellIs" dxfId="234" priority="12" stopIfTrue="1" operator="equal">
      <formula>"BAJO"</formula>
    </cfRule>
  </conditionalFormatting>
  <conditionalFormatting sqref="AO9:AP9">
    <cfRule type="cellIs" dxfId="233" priority="13" stopIfTrue="1" operator="equal">
      <formula>"NO APLICA"</formula>
    </cfRule>
  </conditionalFormatting>
  <conditionalFormatting sqref="AO9:AP9">
    <cfRule type="cellIs" dxfId="232" priority="14" stopIfTrue="1" operator="equal">
      <formula>"ALTO"</formula>
    </cfRule>
  </conditionalFormatting>
  <conditionalFormatting sqref="AO9:AP9">
    <cfRule type="cellIs" dxfId="231" priority="15" stopIfTrue="1" operator="equal">
      <formula>"MEDIO"</formula>
    </cfRule>
  </conditionalFormatting>
  <conditionalFormatting sqref="AO9:AP9">
    <cfRule type="cellIs" dxfId="230" priority="16" stopIfTrue="1" operator="equal">
      <formula>"BAJO"</formula>
    </cfRule>
  </conditionalFormatting>
  <conditionalFormatting sqref="AP34">
    <cfRule type="cellIs" dxfId="229" priority="17" stopIfTrue="1" operator="equal">
      <formula>"NO APLICA"</formula>
    </cfRule>
  </conditionalFormatting>
  <conditionalFormatting sqref="AP34">
    <cfRule type="cellIs" dxfId="228" priority="18" stopIfTrue="1" operator="equal">
      <formula>"ALTO"</formula>
    </cfRule>
  </conditionalFormatting>
  <conditionalFormatting sqref="AP34">
    <cfRule type="cellIs" dxfId="227" priority="19" stopIfTrue="1" operator="equal">
      <formula>"MEDIO"</formula>
    </cfRule>
  </conditionalFormatting>
  <conditionalFormatting sqref="AP34">
    <cfRule type="cellIs" dxfId="226" priority="20" stopIfTrue="1" operator="equal">
      <formula>"BAJO"</formula>
    </cfRule>
  </conditionalFormatting>
  <conditionalFormatting sqref="AP34">
    <cfRule type="cellIs" dxfId="225" priority="21" stopIfTrue="1" operator="equal">
      <formula>"NO APLICA"</formula>
    </cfRule>
  </conditionalFormatting>
  <conditionalFormatting sqref="AP34">
    <cfRule type="cellIs" dxfId="224" priority="22" stopIfTrue="1" operator="equal">
      <formula>"ALTO"</formula>
    </cfRule>
  </conditionalFormatting>
  <conditionalFormatting sqref="AP34">
    <cfRule type="cellIs" dxfId="223" priority="23" stopIfTrue="1" operator="equal">
      <formula>"MEDIO"</formula>
    </cfRule>
  </conditionalFormatting>
  <conditionalFormatting sqref="AP34">
    <cfRule type="cellIs" dxfId="222" priority="24" stopIfTrue="1" operator="equal">
      <formula>"BAJO"</formula>
    </cfRule>
  </conditionalFormatting>
  <conditionalFormatting sqref="AH9">
    <cfRule type="cellIs" dxfId="221" priority="25" stopIfTrue="1" operator="equal">
      <formula>"NO APLICA"</formula>
    </cfRule>
  </conditionalFormatting>
  <conditionalFormatting sqref="AH9">
    <cfRule type="cellIs" dxfId="220" priority="26" stopIfTrue="1" operator="equal">
      <formula>"ALTO"</formula>
    </cfRule>
  </conditionalFormatting>
  <conditionalFormatting sqref="AH9">
    <cfRule type="cellIs" dxfId="219" priority="27" stopIfTrue="1" operator="equal">
      <formula>"MEDIO"</formula>
    </cfRule>
  </conditionalFormatting>
  <conditionalFormatting sqref="AH9">
    <cfRule type="cellIs" dxfId="218" priority="28" stopIfTrue="1" operator="equal">
      <formula>"BAJO"</formula>
    </cfRule>
  </conditionalFormatting>
  <conditionalFormatting sqref="AO9">
    <cfRule type="cellIs" dxfId="217" priority="29" stopIfTrue="1" operator="equal">
      <formula>"NO APLICA"</formula>
    </cfRule>
  </conditionalFormatting>
  <conditionalFormatting sqref="AO9">
    <cfRule type="cellIs" dxfId="216" priority="30" stopIfTrue="1" operator="equal">
      <formula>"ALTO"</formula>
    </cfRule>
  </conditionalFormatting>
  <conditionalFormatting sqref="AO9">
    <cfRule type="cellIs" dxfId="215" priority="31" stopIfTrue="1" operator="equal">
      <formula>"MEDIO"</formula>
    </cfRule>
  </conditionalFormatting>
  <conditionalFormatting sqref="AO9">
    <cfRule type="cellIs" dxfId="214" priority="32" stopIfTrue="1" operator="equal">
      <formula>"BAJO"</formula>
    </cfRule>
  </conditionalFormatting>
  <conditionalFormatting sqref="AO9">
    <cfRule type="cellIs" dxfId="213" priority="33" stopIfTrue="1" operator="equal">
      <formula>"NO APLICA"</formula>
    </cfRule>
  </conditionalFormatting>
  <conditionalFormatting sqref="AO9">
    <cfRule type="cellIs" dxfId="212" priority="34" stopIfTrue="1" operator="equal">
      <formula>"ALTO"</formula>
    </cfRule>
  </conditionalFormatting>
  <conditionalFormatting sqref="AO9">
    <cfRule type="cellIs" dxfId="211" priority="35" stopIfTrue="1" operator="equal">
      <formula>"MEDIO"</formula>
    </cfRule>
  </conditionalFormatting>
  <conditionalFormatting sqref="AO9">
    <cfRule type="cellIs" dxfId="210" priority="36" stopIfTrue="1" operator="equal">
      <formula>"BAJO"</formula>
    </cfRule>
  </conditionalFormatting>
  <dataValidations count="4">
    <dataValidation type="list" allowBlank="1" showErrorMessage="1" sqref="U9:Y35 AB9:AF35 AI9:AM35">
      <formula1>$H$987:$H$990</formula1>
    </dataValidation>
    <dataValidation type="list" allowBlank="1" showErrorMessage="1" sqref="F9:F35">
      <formula1>$F$987:$F$988</formula1>
    </dataValidation>
    <dataValidation type="list" allowBlank="1" showErrorMessage="1" sqref="G9:G35">
      <formula1>$G$987:$G$990</formula1>
    </dataValidation>
    <dataValidation type="list" allowBlank="1" showErrorMessage="1" sqref="E9:E35">
      <formula1>$E$987:$E$991</formula1>
    </dataValidation>
  </dataValidations>
  <pageMargins left="0.75" right="0.75" top="1" bottom="1"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8"/>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101" t="s">
        <v>565</v>
      </c>
      <c r="C9" s="102" t="s">
        <v>566</v>
      </c>
      <c r="D9" s="21">
        <v>230</v>
      </c>
      <c r="E9" s="16"/>
      <c r="F9" s="12"/>
      <c r="G9" s="16"/>
      <c r="H9" s="17"/>
      <c r="I9" s="108" t="s">
        <v>84</v>
      </c>
      <c r="J9" s="91" t="s">
        <v>567</v>
      </c>
      <c r="K9" s="91" t="s">
        <v>568</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1" si="0">(U9*$K$984)+(V9*$K$985)+(W9*$K$986)+(X9*$K$987)+(Y9*$K$988)</f>
        <v>0</v>
      </c>
      <c r="AR9" s="1">
        <f t="shared" ref="AR9:AR32" si="1">(AB9*$K$984)+(AC9*$K$985)+(AD9*$K$986)+(AE9*$K$987)+(AF9*$K$988)</f>
        <v>0</v>
      </c>
      <c r="AS9" s="1">
        <f t="shared" ref="AS9:AS32" si="2">(AI9*$K$984)+(AJ9*$K$985)+(AK9*$K$986)+(AL9*$K$987)+(AM9*$K$988)</f>
        <v>0</v>
      </c>
      <c r="AT9" s="1"/>
      <c r="AU9" s="1"/>
    </row>
    <row r="10" spans="1:47" ht="29.25" customHeight="1" x14ac:dyDescent="0.2">
      <c r="A10" s="26"/>
      <c r="B10" s="57" t="s">
        <v>87</v>
      </c>
      <c r="C10" s="27"/>
      <c r="D10" s="21">
        <v>230</v>
      </c>
      <c r="E10" s="28"/>
      <c r="F10" s="26"/>
      <c r="G10" s="28"/>
      <c r="H10" s="29"/>
      <c r="I10" s="30"/>
      <c r="J10" s="30"/>
      <c r="K10" s="31"/>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57" t="s">
        <v>569</v>
      </c>
      <c r="C11" s="27"/>
      <c r="D11" s="21">
        <v>230</v>
      </c>
      <c r="E11" s="28"/>
      <c r="F11" s="26"/>
      <c r="G11" s="28"/>
      <c r="H11" s="29"/>
      <c r="I11" s="30"/>
      <c r="J11" s="30"/>
      <c r="K11" s="31"/>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115" t="s">
        <v>570</v>
      </c>
      <c r="C12" s="27"/>
      <c r="D12" s="21">
        <v>230</v>
      </c>
      <c r="E12" s="28"/>
      <c r="F12" s="26"/>
      <c r="G12" s="28"/>
      <c r="H12" s="29"/>
      <c r="I12" s="30"/>
      <c r="J12" s="30"/>
      <c r="K12" s="31"/>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97"/>
      <c r="B13" s="102" t="s">
        <v>571</v>
      </c>
      <c r="C13" s="113" t="s">
        <v>572</v>
      </c>
      <c r="D13" s="21">
        <v>230</v>
      </c>
      <c r="E13" s="28"/>
      <c r="F13" s="26"/>
      <c r="G13" s="28"/>
      <c r="H13" s="109"/>
      <c r="I13" s="112" t="s">
        <v>573</v>
      </c>
      <c r="J13" s="91" t="s">
        <v>573</v>
      </c>
      <c r="K13" s="91" t="s">
        <v>568</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97"/>
      <c r="B14" s="102" t="s">
        <v>574</v>
      </c>
      <c r="C14" s="113" t="s">
        <v>572</v>
      </c>
      <c r="D14" s="21">
        <v>230</v>
      </c>
      <c r="E14" s="28"/>
      <c r="F14" s="26"/>
      <c r="G14" s="28"/>
      <c r="H14" s="109"/>
      <c r="I14" s="112" t="s">
        <v>573</v>
      </c>
      <c r="J14" s="91" t="s">
        <v>573</v>
      </c>
      <c r="K14" s="91" t="s">
        <v>568</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97"/>
      <c r="B15" s="102" t="s">
        <v>575</v>
      </c>
      <c r="C15" s="113" t="s">
        <v>576</v>
      </c>
      <c r="D15" s="21">
        <v>230</v>
      </c>
      <c r="E15" s="28"/>
      <c r="F15" s="26"/>
      <c r="G15" s="28"/>
      <c r="H15" s="109"/>
      <c r="I15" s="112" t="s">
        <v>573</v>
      </c>
      <c r="J15" s="91" t="s">
        <v>573</v>
      </c>
      <c r="K15" s="91" t="s">
        <v>568</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26"/>
      <c r="B16" s="102" t="s">
        <v>577</v>
      </c>
      <c r="C16" s="102" t="s">
        <v>578</v>
      </c>
      <c r="D16" s="21">
        <v>230</v>
      </c>
      <c r="E16" s="28"/>
      <c r="F16" s="26"/>
      <c r="G16" s="28"/>
      <c r="H16" s="109"/>
      <c r="I16" s="112" t="s">
        <v>573</v>
      </c>
      <c r="J16" s="91" t="s">
        <v>573</v>
      </c>
      <c r="K16" s="91" t="s">
        <v>568</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102" t="s">
        <v>579</v>
      </c>
      <c r="C17" s="102" t="s">
        <v>580</v>
      </c>
      <c r="D17" s="21">
        <v>230</v>
      </c>
      <c r="E17" s="28"/>
      <c r="F17" s="26"/>
      <c r="G17" s="28"/>
      <c r="H17" s="109"/>
      <c r="I17" s="114" t="s">
        <v>222</v>
      </c>
      <c r="J17" s="93" t="s">
        <v>581</v>
      </c>
      <c r="K17" s="95" t="s">
        <v>568</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582</v>
      </c>
      <c r="C18" s="102" t="s">
        <v>583</v>
      </c>
      <c r="D18" s="21">
        <v>230</v>
      </c>
      <c r="E18" s="28"/>
      <c r="F18" s="26"/>
      <c r="G18" s="28"/>
      <c r="H18" s="109"/>
      <c r="I18" s="114" t="s">
        <v>222</v>
      </c>
      <c r="J18" s="93" t="s">
        <v>581</v>
      </c>
      <c r="K18" s="95" t="s">
        <v>568</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102" t="s">
        <v>584</v>
      </c>
      <c r="C19" s="102" t="s">
        <v>585</v>
      </c>
      <c r="D19" s="21">
        <v>230</v>
      </c>
      <c r="E19" s="28"/>
      <c r="F19" s="26"/>
      <c r="G19" s="28"/>
      <c r="H19" s="109"/>
      <c r="I19" s="112" t="s">
        <v>586</v>
      </c>
      <c r="J19" s="91" t="s">
        <v>586</v>
      </c>
      <c r="K19" s="95" t="s">
        <v>587</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101" t="s">
        <v>588</v>
      </c>
      <c r="C20" s="102" t="s">
        <v>589</v>
      </c>
      <c r="D20" s="21">
        <v>230</v>
      </c>
      <c r="E20" s="28"/>
      <c r="F20" s="26"/>
      <c r="G20" s="28"/>
      <c r="H20" s="29"/>
      <c r="I20" s="98" t="s">
        <v>590</v>
      </c>
      <c r="J20" s="91" t="s">
        <v>591</v>
      </c>
      <c r="K20" s="95" t="s">
        <v>568</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102" t="s">
        <v>592</v>
      </c>
      <c r="C21" s="102" t="s">
        <v>593</v>
      </c>
      <c r="D21" s="21">
        <v>230</v>
      </c>
      <c r="E21" s="28"/>
      <c r="F21" s="26"/>
      <c r="G21" s="28"/>
      <c r="H21" s="29"/>
      <c r="I21" s="95" t="s">
        <v>594</v>
      </c>
      <c r="J21" s="91" t="s">
        <v>595</v>
      </c>
      <c r="K21" s="95" t="s">
        <v>587</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5">
      <c r="A22" s="26"/>
      <c r="B22" s="102" t="s">
        <v>596</v>
      </c>
      <c r="C22" s="102" t="s">
        <v>597</v>
      </c>
      <c r="D22" s="21">
        <v>230</v>
      </c>
      <c r="E22" s="28"/>
      <c r="F22" s="26"/>
      <c r="G22" s="28"/>
      <c r="H22" s="29"/>
      <c r="I22" s="95" t="s">
        <v>594</v>
      </c>
      <c r="J22" s="91" t="s">
        <v>595</v>
      </c>
      <c r="K22" s="95" t="s">
        <v>587</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5">
      <c r="A23" s="26"/>
      <c r="B23" s="102" t="s">
        <v>598</v>
      </c>
      <c r="C23" s="102" t="s">
        <v>599</v>
      </c>
      <c r="D23" s="21">
        <v>230</v>
      </c>
      <c r="E23" s="28"/>
      <c r="F23" s="26"/>
      <c r="G23" s="28"/>
      <c r="H23" s="29"/>
      <c r="I23" s="91" t="s">
        <v>600</v>
      </c>
      <c r="J23" s="91" t="s">
        <v>600</v>
      </c>
      <c r="K23" s="95" t="s">
        <v>568</v>
      </c>
      <c r="L23" s="32"/>
      <c r="M23" s="26"/>
      <c r="N23" s="32"/>
      <c r="O23" s="20" t="s">
        <v>69</v>
      </c>
      <c r="P23" s="20" t="s">
        <v>70</v>
      </c>
      <c r="Q23" s="32"/>
      <c r="R23" s="20" t="s">
        <v>71</v>
      </c>
      <c r="S23" s="32"/>
      <c r="T23" s="2"/>
      <c r="U23" s="31"/>
      <c r="V23" s="2"/>
      <c r="W23" s="2"/>
      <c r="X23" s="2"/>
      <c r="Y23" s="2"/>
      <c r="Z23" s="34"/>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5">
      <c r="A24" s="26"/>
      <c r="B24" s="102" t="s">
        <v>601</v>
      </c>
      <c r="C24" s="102" t="s">
        <v>602</v>
      </c>
      <c r="D24" s="21">
        <v>230</v>
      </c>
      <c r="E24" s="28"/>
      <c r="F24" s="26"/>
      <c r="G24" s="28"/>
      <c r="H24" s="29"/>
      <c r="I24" s="91" t="s">
        <v>600</v>
      </c>
      <c r="J24" s="91" t="s">
        <v>600</v>
      </c>
      <c r="K24" s="95" t="s">
        <v>568</v>
      </c>
      <c r="L24" s="32"/>
      <c r="M24" s="26"/>
      <c r="N24" s="32"/>
      <c r="O24" s="20" t="s">
        <v>69</v>
      </c>
      <c r="P24" s="20" t="s">
        <v>70</v>
      </c>
      <c r="Q24" s="32"/>
      <c r="R24" s="20" t="s">
        <v>71</v>
      </c>
      <c r="S24" s="32"/>
      <c r="T24" s="2"/>
      <c r="U24" s="31"/>
      <c r="V24" s="2"/>
      <c r="W24" s="2"/>
      <c r="X24" s="2"/>
      <c r="Y24" s="2"/>
      <c r="Z24" s="32"/>
      <c r="AA24" s="33"/>
      <c r="AB24" s="31"/>
      <c r="AC24" s="2"/>
      <c r="AD24" s="2"/>
      <c r="AE24" s="2"/>
      <c r="AF24" s="2"/>
      <c r="AG24" s="32"/>
      <c r="AH24" s="33"/>
      <c r="AI24" s="31"/>
      <c r="AJ24" s="2"/>
      <c r="AK24" s="2"/>
      <c r="AL24" s="2"/>
      <c r="AM24" s="2"/>
      <c r="AN24" s="34"/>
      <c r="AO24" s="35"/>
      <c r="AP24" s="33"/>
      <c r="AQ24" s="1">
        <f t="shared" si="0"/>
        <v>0</v>
      </c>
      <c r="AR24" s="1">
        <f t="shared" si="1"/>
        <v>0</v>
      </c>
      <c r="AS24" s="1">
        <f t="shared" si="2"/>
        <v>0</v>
      </c>
      <c r="AT24" s="1"/>
      <c r="AU24" s="1"/>
    </row>
    <row r="25" spans="1:47" ht="29.25" customHeight="1" x14ac:dyDescent="0.25">
      <c r="A25" s="26"/>
      <c r="B25" s="102" t="s">
        <v>603</v>
      </c>
      <c r="C25" s="102" t="s">
        <v>604</v>
      </c>
      <c r="D25" s="21">
        <v>230</v>
      </c>
      <c r="E25" s="28"/>
      <c r="F25" s="26"/>
      <c r="G25" s="28"/>
      <c r="H25" s="29"/>
      <c r="I25" s="91" t="s">
        <v>600</v>
      </c>
      <c r="J25" s="91" t="s">
        <v>600</v>
      </c>
      <c r="K25" s="95" t="s">
        <v>568</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2"/>
      <c r="AO25" s="35"/>
      <c r="AP25" s="33"/>
      <c r="AQ25" s="1">
        <f t="shared" si="0"/>
        <v>0</v>
      </c>
      <c r="AR25" s="1">
        <f t="shared" si="1"/>
        <v>0</v>
      </c>
      <c r="AS25" s="1">
        <f t="shared" si="2"/>
        <v>0</v>
      </c>
      <c r="AT25" s="1"/>
      <c r="AU25" s="1"/>
    </row>
    <row r="26" spans="1:47" ht="29.25" customHeight="1" x14ac:dyDescent="0.25">
      <c r="A26" s="26"/>
      <c r="B26" s="102" t="s">
        <v>605</v>
      </c>
      <c r="C26" s="102" t="s">
        <v>606</v>
      </c>
      <c r="D26" s="21">
        <v>230</v>
      </c>
      <c r="E26" s="28"/>
      <c r="F26" s="26"/>
      <c r="G26" s="28"/>
      <c r="H26" s="29"/>
      <c r="I26" s="91" t="s">
        <v>600</v>
      </c>
      <c r="J26" s="91" t="s">
        <v>600</v>
      </c>
      <c r="K26" s="95" t="s">
        <v>568</v>
      </c>
      <c r="L26" s="32"/>
      <c r="M26" s="26"/>
      <c r="N26" s="32"/>
      <c r="O26" s="20" t="s">
        <v>69</v>
      </c>
      <c r="P26" s="20" t="s">
        <v>70</v>
      </c>
      <c r="Q26" s="32"/>
      <c r="R26" s="20" t="s">
        <v>71</v>
      </c>
      <c r="S26" s="32"/>
      <c r="T26" s="2"/>
      <c r="U26" s="31"/>
      <c r="V26" s="2"/>
      <c r="W26" s="2"/>
      <c r="X26" s="2"/>
      <c r="Y26" s="2"/>
      <c r="Z26" s="34"/>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5">
      <c r="A27" s="26"/>
      <c r="B27" s="102" t="s">
        <v>607</v>
      </c>
      <c r="C27" s="102" t="s">
        <v>608</v>
      </c>
      <c r="D27" s="21">
        <v>230</v>
      </c>
      <c r="E27" s="28"/>
      <c r="F27" s="26"/>
      <c r="G27" s="28"/>
      <c r="H27" s="29"/>
      <c r="I27" s="91" t="s">
        <v>609</v>
      </c>
      <c r="J27" s="91" t="s">
        <v>609</v>
      </c>
      <c r="K27" s="91" t="s">
        <v>568</v>
      </c>
      <c r="L27" s="32"/>
      <c r="M27" s="26"/>
      <c r="N27" s="32"/>
      <c r="O27" s="20" t="s">
        <v>69</v>
      </c>
      <c r="P27" s="20" t="s">
        <v>70</v>
      </c>
      <c r="Q27" s="32"/>
      <c r="R27" s="20" t="s">
        <v>71</v>
      </c>
      <c r="S27" s="32"/>
      <c r="T27" s="2"/>
      <c r="U27" s="31"/>
      <c r="V27" s="2"/>
      <c r="W27" s="2"/>
      <c r="X27" s="2"/>
      <c r="Y27" s="2"/>
      <c r="Z27" s="32"/>
      <c r="AA27" s="33"/>
      <c r="AB27" s="31"/>
      <c r="AC27" s="2"/>
      <c r="AD27" s="2"/>
      <c r="AE27" s="2"/>
      <c r="AF27" s="2"/>
      <c r="AG27" s="32"/>
      <c r="AH27" s="33"/>
      <c r="AI27" s="31"/>
      <c r="AJ27" s="2"/>
      <c r="AK27" s="2"/>
      <c r="AL27" s="2"/>
      <c r="AM27" s="2"/>
      <c r="AN27" s="34"/>
      <c r="AO27" s="35"/>
      <c r="AP27" s="33"/>
      <c r="AQ27" s="1">
        <f t="shared" si="0"/>
        <v>0</v>
      </c>
      <c r="AR27" s="1">
        <f t="shared" si="1"/>
        <v>0</v>
      </c>
      <c r="AS27" s="1">
        <f t="shared" si="2"/>
        <v>0</v>
      </c>
      <c r="AT27" s="1"/>
      <c r="AU27" s="1"/>
    </row>
    <row r="28" spans="1:47" ht="29.25" customHeight="1" x14ac:dyDescent="0.25">
      <c r="A28" s="26"/>
      <c r="B28" s="102" t="s">
        <v>610</v>
      </c>
      <c r="C28" s="102" t="s">
        <v>611</v>
      </c>
      <c r="D28" s="21">
        <v>230</v>
      </c>
      <c r="E28" s="28"/>
      <c r="F28" s="26"/>
      <c r="G28" s="28"/>
      <c r="H28" s="29"/>
      <c r="I28" s="91" t="s">
        <v>609</v>
      </c>
      <c r="J28" s="91" t="s">
        <v>609</v>
      </c>
      <c r="K28" s="91" t="s">
        <v>568</v>
      </c>
      <c r="L28" s="32"/>
      <c r="M28" s="26"/>
      <c r="N28" s="32"/>
      <c r="O28" s="20" t="s">
        <v>69</v>
      </c>
      <c r="P28" s="20" t="s">
        <v>70</v>
      </c>
      <c r="Q28" s="32"/>
      <c r="R28" s="20" t="s">
        <v>71</v>
      </c>
      <c r="S28" s="32"/>
      <c r="T28" s="2"/>
      <c r="U28" s="31"/>
      <c r="V28" s="2"/>
      <c r="W28" s="2"/>
      <c r="X28" s="2"/>
      <c r="Y28" s="2"/>
      <c r="Z28" s="32"/>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5">
      <c r="A29" s="26"/>
      <c r="B29" s="102" t="s">
        <v>603</v>
      </c>
      <c r="C29" s="102" t="s">
        <v>604</v>
      </c>
      <c r="D29" s="21">
        <v>230</v>
      </c>
      <c r="E29" s="28"/>
      <c r="F29" s="26"/>
      <c r="G29" s="28"/>
      <c r="H29" s="29"/>
      <c r="I29" s="91" t="s">
        <v>609</v>
      </c>
      <c r="J29" s="91" t="s">
        <v>609</v>
      </c>
      <c r="K29" s="91" t="s">
        <v>568</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5">
      <c r="A30" s="26"/>
      <c r="B30" s="102" t="s">
        <v>612</v>
      </c>
      <c r="C30" s="102" t="s">
        <v>613</v>
      </c>
      <c r="D30" s="21">
        <v>230</v>
      </c>
      <c r="E30" s="28"/>
      <c r="F30" s="26"/>
      <c r="G30" s="28"/>
      <c r="H30" s="29"/>
      <c r="I30" s="93" t="s">
        <v>244</v>
      </c>
      <c r="J30" s="91" t="s">
        <v>614</v>
      </c>
      <c r="K30" s="95" t="s">
        <v>568</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5">
      <c r="A31" s="26"/>
      <c r="B31" s="102" t="s">
        <v>615</v>
      </c>
      <c r="C31" s="102" t="s">
        <v>616</v>
      </c>
      <c r="D31" s="21">
        <v>230</v>
      </c>
      <c r="E31" s="28"/>
      <c r="F31" s="26"/>
      <c r="G31" s="28"/>
      <c r="H31" s="29"/>
      <c r="I31" s="93" t="s">
        <v>337</v>
      </c>
      <c r="J31" s="91" t="s">
        <v>617</v>
      </c>
      <c r="K31" s="95" t="s">
        <v>568</v>
      </c>
      <c r="L31" s="32"/>
      <c r="M31" s="26"/>
      <c r="N31" s="32"/>
      <c r="O31" s="20" t="s">
        <v>69</v>
      </c>
      <c r="P31" s="20" t="s">
        <v>70</v>
      </c>
      <c r="Q31" s="32"/>
      <c r="R31" s="20" t="s">
        <v>71</v>
      </c>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5">
      <c r="A32" s="26"/>
      <c r="B32" s="102" t="s">
        <v>618</v>
      </c>
      <c r="C32" s="102" t="s">
        <v>619</v>
      </c>
      <c r="D32" s="21">
        <v>230</v>
      </c>
      <c r="E32" s="38"/>
      <c r="F32" s="36"/>
      <c r="G32" s="38"/>
      <c r="H32" s="39"/>
      <c r="I32" s="93" t="s">
        <v>401</v>
      </c>
      <c r="J32" s="91" t="s">
        <v>620</v>
      </c>
      <c r="K32" s="91" t="s">
        <v>568</v>
      </c>
      <c r="L32" s="32"/>
      <c r="M32" s="26"/>
      <c r="N32" s="32"/>
      <c r="O32" s="20" t="s">
        <v>69</v>
      </c>
      <c r="P32" s="20" t="s">
        <v>70</v>
      </c>
      <c r="Q32" s="32"/>
      <c r="R32" s="20" t="s">
        <v>71</v>
      </c>
      <c r="S32" s="32"/>
      <c r="T32" s="2"/>
      <c r="U32" s="31"/>
      <c r="V32" s="2"/>
      <c r="W32" s="2"/>
      <c r="X32" s="2"/>
      <c r="Y32" s="2"/>
      <c r="Z32" s="32"/>
      <c r="AA32" s="33"/>
      <c r="AB32" s="31"/>
      <c r="AC32" s="2"/>
      <c r="AD32" s="2"/>
      <c r="AE32" s="2"/>
      <c r="AF32" s="2"/>
      <c r="AG32" s="32"/>
      <c r="AH32" s="33"/>
      <c r="AI32" s="31"/>
      <c r="AJ32" s="2"/>
      <c r="AK32" s="2"/>
      <c r="AL32" s="2"/>
      <c r="AM32" s="2"/>
      <c r="AN32" s="34"/>
      <c r="AO32" s="35"/>
      <c r="AP32" s="33"/>
      <c r="AQ32" s="1"/>
      <c r="AR32" s="1">
        <f t="shared" si="1"/>
        <v>0</v>
      </c>
      <c r="AS32" s="1">
        <f t="shared" si="2"/>
        <v>0</v>
      </c>
      <c r="AT32" s="1"/>
      <c r="AU32" s="1"/>
    </row>
    <row r="33" spans="1:47" ht="29.25" customHeight="1" x14ac:dyDescent="0.2">
      <c r="A33" s="281"/>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3"/>
      <c r="AQ33" s="1"/>
      <c r="AR33" s="1"/>
      <c r="AS33" s="1"/>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5" si="3">(U34*$K$984)+(V34*$K$985)+(W34*$K$986)+(X34*$K$987)+(Y34*$K$988)</f>
        <v>0</v>
      </c>
      <c r="AR34" s="1">
        <f t="shared" ref="AR34:AR65" si="4">(AB34*$K$984)+(AC34*$K$985)+(AD34*$K$986)+(AE34*$K$987)+(AF34*$K$988)</f>
        <v>0</v>
      </c>
      <c r="AS34" s="1">
        <f t="shared" ref="AS34:AS65" si="5">(AI34*$K$984)+(AJ34*$K$985)+(AK34*$K$986)+(AL34*$K$987)+(AM34*$K$988)</f>
        <v>0</v>
      </c>
      <c r="AT34" s="1"/>
      <c r="AU34" s="1"/>
    </row>
    <row r="35" spans="1:47" ht="61.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4"/>
        <v>0</v>
      </c>
      <c r="AS35" s="1">
        <f t="shared" si="5"/>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4"/>
        <v>0</v>
      </c>
      <c r="AS36" s="1">
        <f t="shared" si="5"/>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4"/>
        <v>0</v>
      </c>
      <c r="AS37" s="1">
        <f t="shared" si="5"/>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4"/>
        <v>0</v>
      </c>
      <c r="AS38" s="1">
        <f t="shared" si="5"/>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4"/>
        <v>0</v>
      </c>
      <c r="AS39" s="1">
        <f t="shared" si="5"/>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4"/>
        <v>0</v>
      </c>
      <c r="AS41" s="1">
        <f t="shared" si="5"/>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4"/>
        <v>0</v>
      </c>
      <c r="AS42" s="1">
        <f t="shared" si="5"/>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4"/>
        <v>0</v>
      </c>
      <c r="AS43" s="1">
        <f t="shared" si="5"/>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4"/>
        <v>0</v>
      </c>
      <c r="AS44" s="1">
        <f t="shared" si="5"/>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4"/>
        <v>0</v>
      </c>
      <c r="AS45" s="1">
        <f t="shared" si="5"/>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4"/>
        <v>0</v>
      </c>
      <c r="AS46" s="1">
        <f t="shared" si="5"/>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4"/>
        <v>0</v>
      </c>
      <c r="AS47" s="1">
        <f t="shared" si="5"/>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4"/>
        <v>0</v>
      </c>
      <c r="AS48" s="1">
        <f t="shared" si="5"/>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4"/>
        <v>0</v>
      </c>
      <c r="AS49" s="1">
        <f t="shared" si="5"/>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4"/>
        <v>0</v>
      </c>
      <c r="AS50" s="1">
        <f t="shared" si="5"/>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4"/>
        <v>0</v>
      </c>
      <c r="AS51" s="1">
        <f t="shared" si="5"/>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4"/>
        <v>0</v>
      </c>
      <c r="AS52" s="1">
        <f t="shared" si="5"/>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4"/>
        <v>0</v>
      </c>
      <c r="AS53" s="1">
        <f t="shared" si="5"/>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47" t="s">
        <v>23</v>
      </c>
      <c r="F983" s="47" t="s">
        <v>50</v>
      </c>
      <c r="G983" s="47" t="s">
        <v>25</v>
      </c>
      <c r="H983" s="47" t="s">
        <v>51</v>
      </c>
      <c r="I983" s="47"/>
      <c r="J983" s="47"/>
      <c r="K983" s="1" t="s">
        <v>52</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53</v>
      </c>
      <c r="F984" s="1" t="s">
        <v>54</v>
      </c>
      <c r="G984" s="1" t="s">
        <v>55</v>
      </c>
      <c r="H984" s="1">
        <v>0</v>
      </c>
      <c r="I984" s="1"/>
      <c r="J984" s="1"/>
      <c r="K984" s="48">
        <v>40</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56</v>
      </c>
      <c r="F985" s="1" t="s">
        <v>57</v>
      </c>
      <c r="G985" s="1" t="s">
        <v>58</v>
      </c>
      <c r="H985" s="1">
        <v>1</v>
      </c>
      <c r="I985" s="1"/>
      <c r="J985" s="1"/>
      <c r="K985" s="48">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59</v>
      </c>
      <c r="F986" s="1"/>
      <c r="G986" s="1" t="s">
        <v>60</v>
      </c>
      <c r="H986" s="1">
        <v>2</v>
      </c>
      <c r="I986" s="1"/>
      <c r="J986" s="1"/>
      <c r="K986" s="48">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61</v>
      </c>
      <c r="F987" s="1"/>
      <c r="G987" s="1" t="s">
        <v>62</v>
      </c>
      <c r="H987" s="1">
        <v>3</v>
      </c>
      <c r="I987" s="1"/>
      <c r="J987" s="1"/>
      <c r="K987" s="48">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63</v>
      </c>
      <c r="F988" s="1"/>
      <c r="G988" s="1"/>
      <c r="H988" s="1">
        <v>4</v>
      </c>
      <c r="I988" s="1"/>
      <c r="J988" s="1"/>
      <c r="K988" s="48">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sheetData>
  <mergeCells count="42">
    <mergeCell ref="AH7:AH8"/>
    <mergeCell ref="AI7:AN7"/>
    <mergeCell ref="S6:S8"/>
    <mergeCell ref="T6:T8"/>
    <mergeCell ref="U7:Z7"/>
    <mergeCell ref="AA7:AA8"/>
    <mergeCell ref="AB7:AG7"/>
    <mergeCell ref="AP6:AP8"/>
    <mergeCell ref="AO7:AO8"/>
    <mergeCell ref="AQ7:AQ8"/>
    <mergeCell ref="AR7:AR8"/>
    <mergeCell ref="AS7:AS8"/>
    <mergeCell ref="O6:O8"/>
    <mergeCell ref="Q6:Q8"/>
    <mergeCell ref="R6:R8"/>
    <mergeCell ref="A33:AP33"/>
    <mergeCell ref="A2:B5"/>
    <mergeCell ref="C2:AM5"/>
    <mergeCell ref="AN2:AO2"/>
    <mergeCell ref="AP2:AP5"/>
    <mergeCell ref="AN3:AO3"/>
    <mergeCell ref="AN4:AO4"/>
    <mergeCell ref="AN5:AO5"/>
    <mergeCell ref="U6:AO6"/>
    <mergeCell ref="A7:A8"/>
    <mergeCell ref="B7:B8"/>
    <mergeCell ref="C7:C8"/>
    <mergeCell ref="D7:D8"/>
    <mergeCell ref="K7:K8"/>
    <mergeCell ref="L7:L8"/>
    <mergeCell ref="M7:M8"/>
    <mergeCell ref="N7:N8"/>
    <mergeCell ref="A6:E6"/>
    <mergeCell ref="F6:G6"/>
    <mergeCell ref="I6:L6"/>
    <mergeCell ref="M6:N6"/>
    <mergeCell ref="E7:E8"/>
    <mergeCell ref="F7:F8"/>
    <mergeCell ref="G7:G8"/>
    <mergeCell ref="H7:H8"/>
    <mergeCell ref="I7:I8"/>
    <mergeCell ref="J7:J8"/>
  </mergeCells>
  <conditionalFormatting sqref="AA9:AA32 AH9:AH32 AO9:AO32 AP9:AP30 AP32">
    <cfRule type="cellIs" dxfId="209" priority="1" stopIfTrue="1" operator="equal">
      <formula>"NO APLICA"</formula>
    </cfRule>
  </conditionalFormatting>
  <conditionalFormatting sqref="AA9:AA32 AH9:AH32 AO9:AO32 AP9:AP30 AP32">
    <cfRule type="cellIs" dxfId="208" priority="2" stopIfTrue="1" operator="equal">
      <formula>"ALTO"</formula>
    </cfRule>
  </conditionalFormatting>
  <conditionalFormatting sqref="AA9:AA32 AH9:AH32 AO9:AO32 AP9:AP30 AP32">
    <cfRule type="cellIs" dxfId="207" priority="3" stopIfTrue="1" operator="equal">
      <formula>"MEDIO"</formula>
    </cfRule>
  </conditionalFormatting>
  <conditionalFormatting sqref="AA9:AA32 AH9:AH32 AO9:AO32 AP9:AP30 AP32">
    <cfRule type="cellIs" dxfId="206" priority="4" stopIfTrue="1" operator="equal">
      <formula>"BAJO"</formula>
    </cfRule>
  </conditionalFormatting>
  <conditionalFormatting sqref="AA9:AA10">
    <cfRule type="cellIs" dxfId="205" priority="5" stopIfTrue="1" operator="equal">
      <formula>"NO APLICA"</formula>
    </cfRule>
  </conditionalFormatting>
  <conditionalFormatting sqref="AA9:AA10">
    <cfRule type="cellIs" dxfId="204" priority="6" stopIfTrue="1" operator="equal">
      <formula>"ALTO"</formula>
    </cfRule>
  </conditionalFormatting>
  <conditionalFormatting sqref="AA9:AA10">
    <cfRule type="cellIs" dxfId="203" priority="7" stopIfTrue="1" operator="equal">
      <formula>"MEDIO"</formula>
    </cfRule>
  </conditionalFormatting>
  <conditionalFormatting sqref="AA9:AA10">
    <cfRule type="cellIs" dxfId="202" priority="8" stopIfTrue="1" operator="equal">
      <formula>"BAJO"</formula>
    </cfRule>
  </conditionalFormatting>
  <conditionalFormatting sqref="AH9">
    <cfRule type="cellIs" dxfId="201" priority="9" stopIfTrue="1" operator="equal">
      <formula>"NO APLICA"</formula>
    </cfRule>
  </conditionalFormatting>
  <conditionalFormatting sqref="AH9">
    <cfRule type="cellIs" dxfId="200" priority="10" stopIfTrue="1" operator="equal">
      <formula>"ALTO"</formula>
    </cfRule>
  </conditionalFormatting>
  <conditionalFormatting sqref="AH9">
    <cfRule type="cellIs" dxfId="199" priority="11" stopIfTrue="1" operator="equal">
      <formula>"MEDIO"</formula>
    </cfRule>
  </conditionalFormatting>
  <conditionalFormatting sqref="AH9">
    <cfRule type="cellIs" dxfId="198" priority="12" stopIfTrue="1" operator="equal">
      <formula>"BAJO"</formula>
    </cfRule>
  </conditionalFormatting>
  <conditionalFormatting sqref="AO9:AP9">
    <cfRule type="cellIs" dxfId="197" priority="13" stopIfTrue="1" operator="equal">
      <formula>"NO APLICA"</formula>
    </cfRule>
  </conditionalFormatting>
  <conditionalFormatting sqref="AO9:AP9">
    <cfRule type="cellIs" dxfId="196" priority="14" stopIfTrue="1" operator="equal">
      <formula>"ALTO"</formula>
    </cfRule>
  </conditionalFormatting>
  <conditionalFormatting sqref="AO9:AP9">
    <cfRule type="cellIs" dxfId="195" priority="15" stopIfTrue="1" operator="equal">
      <formula>"MEDIO"</formula>
    </cfRule>
  </conditionalFormatting>
  <conditionalFormatting sqref="AO9:AP9">
    <cfRule type="cellIs" dxfId="194" priority="16" stopIfTrue="1" operator="equal">
      <formula>"BAJO"</formula>
    </cfRule>
  </conditionalFormatting>
  <conditionalFormatting sqref="AP31">
    <cfRule type="cellIs" dxfId="193" priority="17" stopIfTrue="1" operator="equal">
      <formula>"NO APLICA"</formula>
    </cfRule>
  </conditionalFormatting>
  <conditionalFormatting sqref="AP31">
    <cfRule type="cellIs" dxfId="192" priority="18" stopIfTrue="1" operator="equal">
      <formula>"ALTO"</formula>
    </cfRule>
  </conditionalFormatting>
  <conditionalFormatting sqref="AP31">
    <cfRule type="cellIs" dxfId="191" priority="19" stopIfTrue="1" operator="equal">
      <formula>"MEDIO"</formula>
    </cfRule>
  </conditionalFormatting>
  <conditionalFormatting sqref="AP31">
    <cfRule type="cellIs" dxfId="190" priority="20" stopIfTrue="1" operator="equal">
      <formula>"BAJO"</formula>
    </cfRule>
  </conditionalFormatting>
  <conditionalFormatting sqref="AP31">
    <cfRule type="cellIs" dxfId="189" priority="21" stopIfTrue="1" operator="equal">
      <formula>"NO APLICA"</formula>
    </cfRule>
  </conditionalFormatting>
  <conditionalFormatting sqref="AP31">
    <cfRule type="cellIs" dxfId="188" priority="22" stopIfTrue="1" operator="equal">
      <formula>"ALTO"</formula>
    </cfRule>
  </conditionalFormatting>
  <conditionalFormatting sqref="AP31">
    <cfRule type="cellIs" dxfId="187" priority="23" stopIfTrue="1" operator="equal">
      <formula>"MEDIO"</formula>
    </cfRule>
  </conditionalFormatting>
  <conditionalFormatting sqref="AP31">
    <cfRule type="cellIs" dxfId="186" priority="24" stopIfTrue="1" operator="equal">
      <formula>"BAJO"</formula>
    </cfRule>
  </conditionalFormatting>
  <conditionalFormatting sqref="AH9">
    <cfRule type="cellIs" dxfId="185" priority="25" stopIfTrue="1" operator="equal">
      <formula>"NO APLICA"</formula>
    </cfRule>
  </conditionalFormatting>
  <conditionalFormatting sqref="AH9">
    <cfRule type="cellIs" dxfId="184" priority="26" stopIfTrue="1" operator="equal">
      <formula>"ALTO"</formula>
    </cfRule>
  </conditionalFormatting>
  <conditionalFormatting sqref="AH9">
    <cfRule type="cellIs" dxfId="183" priority="27" stopIfTrue="1" operator="equal">
      <formula>"MEDIO"</formula>
    </cfRule>
  </conditionalFormatting>
  <conditionalFormatting sqref="AH9">
    <cfRule type="cellIs" dxfId="182" priority="28" stopIfTrue="1" operator="equal">
      <formula>"BAJO"</formula>
    </cfRule>
  </conditionalFormatting>
  <conditionalFormatting sqref="AO9">
    <cfRule type="cellIs" dxfId="181" priority="29" stopIfTrue="1" operator="equal">
      <formula>"NO APLICA"</formula>
    </cfRule>
  </conditionalFormatting>
  <conditionalFormatting sqref="AO9">
    <cfRule type="cellIs" dxfId="180" priority="30" stopIfTrue="1" operator="equal">
      <formula>"ALTO"</formula>
    </cfRule>
  </conditionalFormatting>
  <conditionalFormatting sqref="AO9">
    <cfRule type="cellIs" dxfId="179" priority="31" stopIfTrue="1" operator="equal">
      <formula>"MEDIO"</formula>
    </cfRule>
  </conditionalFormatting>
  <conditionalFormatting sqref="AO9">
    <cfRule type="cellIs" dxfId="178" priority="32" stopIfTrue="1" operator="equal">
      <formula>"BAJO"</formula>
    </cfRule>
  </conditionalFormatting>
  <conditionalFormatting sqref="AO9">
    <cfRule type="cellIs" dxfId="177" priority="33" stopIfTrue="1" operator="equal">
      <formula>"NO APLICA"</formula>
    </cfRule>
  </conditionalFormatting>
  <conditionalFormatting sqref="AO9">
    <cfRule type="cellIs" dxfId="176" priority="34" stopIfTrue="1" operator="equal">
      <formula>"ALTO"</formula>
    </cfRule>
  </conditionalFormatting>
  <conditionalFormatting sqref="AO9">
    <cfRule type="cellIs" dxfId="175" priority="35" stopIfTrue="1" operator="equal">
      <formula>"MEDIO"</formula>
    </cfRule>
  </conditionalFormatting>
  <conditionalFormatting sqref="AO9">
    <cfRule type="cellIs" dxfId="174" priority="36" stopIfTrue="1" operator="equal">
      <formula>"BAJO"</formula>
    </cfRule>
  </conditionalFormatting>
  <dataValidations count="4">
    <dataValidation type="list" allowBlank="1" showErrorMessage="1" sqref="G9:G32">
      <formula1>$G$984:$G$987</formula1>
    </dataValidation>
    <dataValidation type="list" allowBlank="1" showErrorMessage="1" sqref="E9:E32">
      <formula1>$E$984:$E$988</formula1>
    </dataValidation>
    <dataValidation type="list" allowBlank="1" showErrorMessage="1" sqref="U9:Y32 AB9:AF32 AI9:AM32">
      <formula1>$H$984:$H$987</formula1>
    </dataValidation>
    <dataValidation type="list" allowBlank="1" showErrorMessage="1" sqref="F9:F32">
      <formula1>$F$984:$F$985</formula1>
    </dataValidation>
  </dataValidations>
  <pageMargins left="0.75" right="0.75" top="1" bottom="1"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008"/>
  <sheetViews>
    <sheetView showGridLines="0" tabSelected="1" workbookViewId="0">
      <selection activeCell="AU10" sqref="AU10"/>
    </sheetView>
  </sheetViews>
  <sheetFormatPr baseColWidth="10" defaultColWidth="14.42578125" defaultRowHeight="15" customHeight="1" x14ac:dyDescent="0.2"/>
  <cols>
    <col min="1" max="1" width="11" style="181" customWidth="1"/>
    <col min="2" max="2" width="25.5703125" customWidth="1"/>
    <col min="3" max="3" width="34.28515625" customWidth="1"/>
    <col min="4" max="4" width="24.5703125" style="181" customWidth="1"/>
    <col min="5" max="5" width="17" customWidth="1"/>
    <col min="6" max="6" width="14.42578125" style="181"/>
    <col min="7" max="7" width="15.85546875" customWidth="1"/>
    <col min="8" max="8" width="18" style="181" customWidth="1"/>
    <col min="9" max="10" width="18" customWidth="1"/>
    <col min="11" max="11" width="17.5703125" customWidth="1"/>
    <col min="13" max="13" width="18.7109375" customWidth="1"/>
    <col min="14" max="14" width="24" style="181" customWidth="1"/>
    <col min="15"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style="217" hidden="1" customWidth="1"/>
    <col min="43" max="43" width="0.85546875" hidden="1" customWidth="1"/>
    <col min="44" max="44" width="27.7109375" hidden="1" customWidth="1"/>
    <col min="45" max="45" width="28.85546875" hidden="1" customWidth="1"/>
    <col min="46" max="46" width="42.85546875" hidden="1" customWidth="1"/>
    <col min="47" max="47" width="28.5703125" style="228" customWidth="1"/>
  </cols>
  <sheetData>
    <row r="1" spans="1:47" ht="13.5" customHeight="1" x14ac:dyDescent="0.2">
      <c r="A1" s="182"/>
      <c r="B1" s="182"/>
      <c r="C1" s="182"/>
      <c r="D1" s="182"/>
      <c r="E1" s="182"/>
      <c r="F1" s="182"/>
      <c r="G1" s="182"/>
      <c r="H1" s="182"/>
      <c r="I1" s="182"/>
      <c r="J1" s="182"/>
      <c r="K1" s="182"/>
      <c r="L1" s="182"/>
      <c r="M1" s="182"/>
      <c r="N1" s="182"/>
      <c r="O1" s="182"/>
      <c r="P1" s="182"/>
      <c r="Q1" s="182"/>
      <c r="R1" s="182"/>
      <c r="S1" s="182"/>
      <c r="T1" s="72"/>
      <c r="U1" s="182"/>
      <c r="V1" s="182"/>
      <c r="W1" s="182"/>
      <c r="X1" s="182"/>
      <c r="Y1" s="182"/>
      <c r="Z1" s="182"/>
      <c r="AA1" s="182"/>
      <c r="AB1" s="182"/>
      <c r="AC1" s="182"/>
      <c r="AD1" s="182"/>
      <c r="AE1" s="182"/>
      <c r="AF1" s="182"/>
      <c r="AG1" s="182"/>
      <c r="AH1" s="182"/>
      <c r="AI1" s="182"/>
      <c r="AJ1" s="182"/>
      <c r="AK1" s="182"/>
      <c r="AL1" s="182"/>
      <c r="AM1" s="182"/>
      <c r="AN1" s="182"/>
      <c r="AO1" s="182"/>
      <c r="AP1" s="225"/>
      <c r="AQ1" s="182"/>
      <c r="AR1" s="182"/>
      <c r="AS1" s="182"/>
      <c r="AT1" s="182"/>
      <c r="AU1" s="230"/>
    </row>
    <row r="2" spans="1:47" ht="27" customHeight="1" x14ac:dyDescent="0.2">
      <c r="A2" s="293"/>
      <c r="B2" s="288"/>
      <c r="C2" s="301" t="s">
        <v>0</v>
      </c>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02" t="s">
        <v>1</v>
      </c>
      <c r="AO2" s="288"/>
      <c r="AP2" s="286"/>
      <c r="AQ2" s="286"/>
      <c r="AR2" s="286"/>
      <c r="AS2" s="286"/>
      <c r="AT2" s="286"/>
      <c r="AU2" s="286"/>
    </row>
    <row r="3" spans="1:47" ht="27" customHeight="1" x14ac:dyDescent="0.2">
      <c r="A3" s="288"/>
      <c r="B3" s="288"/>
      <c r="C3" s="288"/>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88"/>
      <c r="AN3" s="302" t="s">
        <v>2</v>
      </c>
      <c r="AO3" s="288"/>
      <c r="AP3" s="286"/>
      <c r="AQ3" s="286"/>
      <c r="AR3" s="286"/>
      <c r="AS3" s="286"/>
      <c r="AT3" s="286"/>
      <c r="AU3" s="286"/>
    </row>
    <row r="4" spans="1:47" ht="27" customHeight="1" x14ac:dyDescent="0.2">
      <c r="A4" s="288"/>
      <c r="B4" s="288"/>
      <c r="C4" s="288"/>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88"/>
      <c r="AN4" s="302" t="s">
        <v>3</v>
      </c>
      <c r="AO4" s="288"/>
      <c r="AP4" s="286"/>
      <c r="AQ4" s="286"/>
      <c r="AR4" s="286"/>
      <c r="AS4" s="286"/>
      <c r="AT4" s="286"/>
      <c r="AU4" s="286"/>
    </row>
    <row r="5" spans="1:47" ht="27" customHeight="1" x14ac:dyDescent="0.2">
      <c r="A5" s="288"/>
      <c r="B5" s="288"/>
      <c r="C5" s="288"/>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88"/>
      <c r="AN5" s="302" t="s">
        <v>4</v>
      </c>
      <c r="AO5" s="288"/>
      <c r="AP5" s="286"/>
      <c r="AQ5" s="286"/>
      <c r="AR5" s="286"/>
      <c r="AS5" s="286"/>
      <c r="AT5" s="286"/>
      <c r="AU5" s="286"/>
    </row>
    <row r="6" spans="1:47" ht="15.75" customHeight="1" x14ac:dyDescent="0.2">
      <c r="A6" s="287" t="s">
        <v>6</v>
      </c>
      <c r="B6" s="288"/>
      <c r="C6" s="288"/>
      <c r="D6" s="288"/>
      <c r="E6" s="288"/>
      <c r="F6" s="289" t="s">
        <v>7</v>
      </c>
      <c r="G6" s="288"/>
      <c r="H6" s="185" t="s">
        <v>8</v>
      </c>
      <c r="I6" s="289" t="s">
        <v>9</v>
      </c>
      <c r="J6" s="288"/>
      <c r="K6" s="288"/>
      <c r="L6" s="288"/>
      <c r="M6" s="287" t="s">
        <v>10</v>
      </c>
      <c r="N6" s="288"/>
      <c r="O6" s="290" t="s">
        <v>11</v>
      </c>
      <c r="P6" s="186"/>
      <c r="Q6" s="290" t="s">
        <v>12</v>
      </c>
      <c r="R6" s="290" t="s">
        <v>13</v>
      </c>
      <c r="S6" s="290" t="s">
        <v>14</v>
      </c>
      <c r="T6" s="290" t="s">
        <v>15</v>
      </c>
      <c r="U6" s="295" t="s">
        <v>16</v>
      </c>
      <c r="V6" s="296"/>
      <c r="W6" s="296"/>
      <c r="X6" s="296"/>
      <c r="Y6" s="296"/>
      <c r="Z6" s="296"/>
      <c r="AA6" s="296"/>
      <c r="AB6" s="296"/>
      <c r="AC6" s="296"/>
      <c r="AD6" s="296"/>
      <c r="AE6" s="296"/>
      <c r="AF6" s="296"/>
      <c r="AG6" s="296"/>
      <c r="AH6" s="296"/>
      <c r="AI6" s="296"/>
      <c r="AJ6" s="296"/>
      <c r="AK6" s="296"/>
      <c r="AL6" s="296"/>
      <c r="AM6" s="296"/>
      <c r="AN6" s="296"/>
      <c r="AO6" s="296"/>
      <c r="AP6" s="299" t="s">
        <v>17</v>
      </c>
      <c r="AQ6" s="231"/>
      <c r="AR6" s="231"/>
      <c r="AS6" s="231"/>
      <c r="AT6" s="232" t="s">
        <v>18</v>
      </c>
      <c r="AU6" s="284" t="s">
        <v>17</v>
      </c>
    </row>
    <row r="7" spans="1:47" ht="22.5" customHeight="1" x14ac:dyDescent="0.2">
      <c r="A7" s="290" t="s">
        <v>19</v>
      </c>
      <c r="B7" s="290" t="s">
        <v>20</v>
      </c>
      <c r="C7" s="290" t="s">
        <v>21</v>
      </c>
      <c r="D7" s="290" t="s">
        <v>22</v>
      </c>
      <c r="E7" s="290" t="s">
        <v>23</v>
      </c>
      <c r="F7" s="290" t="s">
        <v>24</v>
      </c>
      <c r="G7" s="290" t="s">
        <v>25</v>
      </c>
      <c r="H7" s="292" t="s">
        <v>26</v>
      </c>
      <c r="I7" s="290" t="s">
        <v>27</v>
      </c>
      <c r="J7" s="290" t="s">
        <v>28</v>
      </c>
      <c r="K7" s="290" t="s">
        <v>29</v>
      </c>
      <c r="L7" s="290" t="s">
        <v>30</v>
      </c>
      <c r="M7" s="290" t="s">
        <v>31</v>
      </c>
      <c r="N7" s="290" t="s">
        <v>32</v>
      </c>
      <c r="O7" s="288"/>
      <c r="P7" s="186" t="s">
        <v>33</v>
      </c>
      <c r="Q7" s="288"/>
      <c r="R7" s="288"/>
      <c r="S7" s="288"/>
      <c r="T7" s="288"/>
      <c r="U7" s="297" t="s">
        <v>34</v>
      </c>
      <c r="V7" s="296"/>
      <c r="W7" s="296"/>
      <c r="X7" s="296"/>
      <c r="Y7" s="296"/>
      <c r="Z7" s="296"/>
      <c r="AA7" s="298" t="s">
        <v>35</v>
      </c>
      <c r="AB7" s="297" t="s">
        <v>36</v>
      </c>
      <c r="AC7" s="296"/>
      <c r="AD7" s="296"/>
      <c r="AE7" s="296"/>
      <c r="AF7" s="296"/>
      <c r="AG7" s="296"/>
      <c r="AH7" s="298" t="s">
        <v>37</v>
      </c>
      <c r="AI7" s="297" t="s">
        <v>38</v>
      </c>
      <c r="AJ7" s="296"/>
      <c r="AK7" s="296"/>
      <c r="AL7" s="296"/>
      <c r="AM7" s="296"/>
      <c r="AN7" s="296"/>
      <c r="AO7" s="298" t="s">
        <v>39</v>
      </c>
      <c r="AP7" s="300"/>
      <c r="AQ7" s="293" t="s">
        <v>40</v>
      </c>
      <c r="AR7" s="293" t="s">
        <v>41</v>
      </c>
      <c r="AS7" s="293" t="s">
        <v>42</v>
      </c>
      <c r="AT7" s="1" t="s">
        <v>43</v>
      </c>
      <c r="AU7" s="285"/>
    </row>
    <row r="8" spans="1:47" s="207" customFormat="1" ht="12.75" customHeight="1" x14ac:dyDescent="0.2">
      <c r="A8" s="291"/>
      <c r="B8" s="288"/>
      <c r="C8" s="288"/>
      <c r="D8" s="291"/>
      <c r="E8" s="288"/>
      <c r="F8" s="291"/>
      <c r="G8" s="288"/>
      <c r="H8" s="291"/>
      <c r="I8" s="288"/>
      <c r="J8" s="288"/>
      <c r="K8" s="288"/>
      <c r="L8" s="288"/>
      <c r="M8" s="288"/>
      <c r="N8" s="291"/>
      <c r="O8" s="288"/>
      <c r="P8" s="205"/>
      <c r="Q8" s="288"/>
      <c r="R8" s="288"/>
      <c r="S8" s="288"/>
      <c r="T8" s="288"/>
      <c r="U8" s="206" t="s">
        <v>44</v>
      </c>
      <c r="V8" s="206" t="s">
        <v>45</v>
      </c>
      <c r="W8" s="206" t="s">
        <v>46</v>
      </c>
      <c r="X8" s="206" t="s">
        <v>47</v>
      </c>
      <c r="Y8" s="206" t="s">
        <v>48</v>
      </c>
      <c r="Z8" s="206" t="s">
        <v>49</v>
      </c>
      <c r="AA8" s="296"/>
      <c r="AB8" s="206" t="s">
        <v>44</v>
      </c>
      <c r="AC8" s="206" t="s">
        <v>45</v>
      </c>
      <c r="AD8" s="206" t="s">
        <v>46</v>
      </c>
      <c r="AE8" s="206" t="s">
        <v>47</v>
      </c>
      <c r="AF8" s="206" t="s">
        <v>48</v>
      </c>
      <c r="AG8" s="206" t="s">
        <v>49</v>
      </c>
      <c r="AH8" s="296"/>
      <c r="AI8" s="206" t="s">
        <v>44</v>
      </c>
      <c r="AJ8" s="206" t="s">
        <v>45</v>
      </c>
      <c r="AK8" s="206" t="s">
        <v>46</v>
      </c>
      <c r="AL8" s="206" t="s">
        <v>47</v>
      </c>
      <c r="AM8" s="206" t="s">
        <v>48</v>
      </c>
      <c r="AN8" s="206" t="s">
        <v>49</v>
      </c>
      <c r="AO8" s="296"/>
      <c r="AP8" s="300"/>
      <c r="AQ8" s="294"/>
      <c r="AR8" s="294"/>
      <c r="AS8" s="294"/>
      <c r="AT8" s="182"/>
      <c r="AU8" s="285"/>
    </row>
    <row r="9" spans="1:47" s="208" customFormat="1" ht="132.75" customHeight="1" x14ac:dyDescent="0.2">
      <c r="A9" s="187">
        <v>1</v>
      </c>
      <c r="B9" s="175" t="s">
        <v>622</v>
      </c>
      <c r="C9" s="175" t="s">
        <v>623</v>
      </c>
      <c r="D9" s="187">
        <v>200</v>
      </c>
      <c r="E9" s="188" t="s">
        <v>53</v>
      </c>
      <c r="F9" s="187" t="s">
        <v>57</v>
      </c>
      <c r="G9" s="188" t="s">
        <v>58</v>
      </c>
      <c r="H9" s="187" t="s">
        <v>624</v>
      </c>
      <c r="I9" s="188" t="s">
        <v>625</v>
      </c>
      <c r="J9" s="188" t="s">
        <v>625</v>
      </c>
      <c r="K9" s="188" t="s">
        <v>621</v>
      </c>
      <c r="L9" s="188" t="s">
        <v>621</v>
      </c>
      <c r="M9" s="188" t="s">
        <v>626</v>
      </c>
      <c r="N9" s="187" t="s">
        <v>627</v>
      </c>
      <c r="O9" s="188" t="s">
        <v>69</v>
      </c>
      <c r="P9" s="188" t="s">
        <v>70</v>
      </c>
      <c r="Q9" s="188" t="s">
        <v>628</v>
      </c>
      <c r="R9" s="188" t="s">
        <v>629</v>
      </c>
      <c r="S9" s="188" t="s">
        <v>630</v>
      </c>
      <c r="T9" s="188" t="s">
        <v>631</v>
      </c>
      <c r="U9" s="188">
        <v>3</v>
      </c>
      <c r="V9" s="188">
        <v>3</v>
      </c>
      <c r="W9" s="188">
        <v>3</v>
      </c>
      <c r="X9" s="188">
        <v>2</v>
      </c>
      <c r="Y9" s="188">
        <v>2</v>
      </c>
      <c r="Z9" s="188"/>
      <c r="AA9" s="216">
        <f>SUM(U9:Y9)/5</f>
        <v>2.6</v>
      </c>
      <c r="AB9" s="188">
        <v>3</v>
      </c>
      <c r="AC9" s="188">
        <v>2</v>
      </c>
      <c r="AD9" s="188">
        <v>2</v>
      </c>
      <c r="AE9" s="188">
        <v>2</v>
      </c>
      <c r="AF9" s="188">
        <v>2</v>
      </c>
      <c r="AG9" s="188"/>
      <c r="AH9" s="216">
        <f>SUM(AB9:AF9)/5</f>
        <v>2.2000000000000002</v>
      </c>
      <c r="AI9" s="188">
        <v>3</v>
      </c>
      <c r="AJ9" s="188">
        <v>2</v>
      </c>
      <c r="AK9" s="188">
        <v>2</v>
      </c>
      <c r="AL9" s="188">
        <v>2</v>
      </c>
      <c r="AM9" s="188">
        <v>1</v>
      </c>
      <c r="AN9" s="188"/>
      <c r="AO9" s="216">
        <f>SUM(AI9:AM9)/5</f>
        <v>2</v>
      </c>
      <c r="AP9" s="224">
        <f>AVERAGE(AA9,AH9,AO9)</f>
        <v>2.2666666666666671</v>
      </c>
      <c r="AQ9" s="189">
        <f t="shared" ref="AQ9:AQ32" si="0">(U9*$K$1004)+(V9*$K$1005)+(W9*$K$1006)+(X9*$K$1007)+(Y9*$K$1008)</f>
        <v>270</v>
      </c>
      <c r="AR9" s="189">
        <f t="shared" ref="AR9:AR32" si="1">(AB9*$K$1004)+(AC9*$K$1005)+(AD9*$K$1006)+(AE9*$K$1007)+(AF9*$K$1008)</f>
        <v>240</v>
      </c>
      <c r="AS9" s="189">
        <f t="shared" ref="AS9:AS32" si="2">(AI9*$K$1004)+(AJ9*$K$1005)+(AK9*$K$1006)+(AL9*$K$1007)+(AM9*$K$1008)</f>
        <v>225</v>
      </c>
      <c r="AT9" s="189"/>
      <c r="AU9" s="220" t="s">
        <v>1804</v>
      </c>
    </row>
    <row r="10" spans="1:47" s="208" customFormat="1" ht="136.5" customHeight="1" x14ac:dyDescent="0.2">
      <c r="A10" s="187">
        <v>2</v>
      </c>
      <c r="B10" s="175" t="s">
        <v>632</v>
      </c>
      <c r="C10" s="175" t="s">
        <v>633</v>
      </c>
      <c r="D10" s="187">
        <v>200</v>
      </c>
      <c r="E10" s="188" t="s">
        <v>53</v>
      </c>
      <c r="F10" s="187" t="s">
        <v>57</v>
      </c>
      <c r="G10" s="188" t="s">
        <v>58</v>
      </c>
      <c r="H10" s="187" t="s">
        <v>624</v>
      </c>
      <c r="I10" s="188" t="s">
        <v>625</v>
      </c>
      <c r="J10" s="188" t="s">
        <v>625</v>
      </c>
      <c r="K10" s="188" t="s">
        <v>621</v>
      </c>
      <c r="L10" s="188" t="s">
        <v>621</v>
      </c>
      <c r="M10" s="188" t="s">
        <v>626</v>
      </c>
      <c r="N10" s="187" t="s">
        <v>627</v>
      </c>
      <c r="O10" s="188" t="s">
        <v>69</v>
      </c>
      <c r="P10" s="188" t="s">
        <v>70</v>
      </c>
      <c r="Q10" s="188" t="s">
        <v>634</v>
      </c>
      <c r="R10" s="188" t="s">
        <v>629</v>
      </c>
      <c r="S10" s="188" t="s">
        <v>630</v>
      </c>
      <c r="T10" s="188" t="s">
        <v>631</v>
      </c>
      <c r="U10" s="188">
        <v>3</v>
      </c>
      <c r="V10" s="188">
        <v>3</v>
      </c>
      <c r="W10" s="188">
        <v>2</v>
      </c>
      <c r="X10" s="188">
        <v>2</v>
      </c>
      <c r="Y10" s="188">
        <v>2</v>
      </c>
      <c r="Z10" s="188"/>
      <c r="AA10" s="216">
        <f t="shared" ref="AA10:AA73" si="3">SUM(U10:Y10)/5</f>
        <v>2.4</v>
      </c>
      <c r="AB10" s="188">
        <v>3</v>
      </c>
      <c r="AC10" s="188">
        <v>2</v>
      </c>
      <c r="AD10" s="188">
        <v>2</v>
      </c>
      <c r="AE10" s="188">
        <v>2</v>
      </c>
      <c r="AF10" s="188">
        <v>2</v>
      </c>
      <c r="AG10" s="188"/>
      <c r="AH10" s="216">
        <f t="shared" ref="AH10:AH73" si="4">SUM(AB10:AF10)/5</f>
        <v>2.2000000000000002</v>
      </c>
      <c r="AI10" s="188">
        <v>3</v>
      </c>
      <c r="AJ10" s="188">
        <v>2</v>
      </c>
      <c r="AK10" s="188">
        <v>2</v>
      </c>
      <c r="AL10" s="188">
        <v>2</v>
      </c>
      <c r="AM10" s="188">
        <v>1</v>
      </c>
      <c r="AN10" s="188"/>
      <c r="AO10" s="216">
        <f>SUM(AI10:AM10)/5</f>
        <v>2</v>
      </c>
      <c r="AP10" s="226">
        <f>AVERAGE(AA10,AH10,AO10)</f>
        <v>2.1999999999999997</v>
      </c>
      <c r="AQ10" s="189">
        <f t="shared" si="0"/>
        <v>255</v>
      </c>
      <c r="AR10" s="189">
        <f t="shared" si="1"/>
        <v>240</v>
      </c>
      <c r="AS10" s="189">
        <f t="shared" si="2"/>
        <v>225</v>
      </c>
      <c r="AT10" s="189"/>
      <c r="AU10" s="220" t="s">
        <v>1804</v>
      </c>
    </row>
    <row r="11" spans="1:47" s="208" customFormat="1" ht="128.25" customHeight="1" x14ac:dyDescent="0.2">
      <c r="A11" s="187">
        <v>3</v>
      </c>
      <c r="B11" s="175" t="s">
        <v>635</v>
      </c>
      <c r="C11" s="175" t="s">
        <v>636</v>
      </c>
      <c r="D11" s="187">
        <v>200</v>
      </c>
      <c r="E11" s="188" t="s">
        <v>53</v>
      </c>
      <c r="F11" s="187" t="s">
        <v>57</v>
      </c>
      <c r="G11" s="188" t="s">
        <v>58</v>
      </c>
      <c r="H11" s="187" t="s">
        <v>624</v>
      </c>
      <c r="I11" s="188" t="s">
        <v>625</v>
      </c>
      <c r="J11" s="188" t="s">
        <v>625</v>
      </c>
      <c r="K11" s="188" t="s">
        <v>621</v>
      </c>
      <c r="L11" s="188" t="s">
        <v>621</v>
      </c>
      <c r="M11" s="188" t="s">
        <v>626</v>
      </c>
      <c r="N11" s="187" t="s">
        <v>627</v>
      </c>
      <c r="O11" s="188" t="s">
        <v>69</v>
      </c>
      <c r="P11" s="188" t="s">
        <v>70</v>
      </c>
      <c r="Q11" s="188" t="s">
        <v>637</v>
      </c>
      <c r="R11" s="188" t="s">
        <v>629</v>
      </c>
      <c r="S11" s="188" t="s">
        <v>630</v>
      </c>
      <c r="T11" s="188" t="s">
        <v>638</v>
      </c>
      <c r="U11" s="188">
        <v>3</v>
      </c>
      <c r="V11" s="188">
        <v>2</v>
      </c>
      <c r="W11" s="188">
        <v>2</v>
      </c>
      <c r="X11" s="188">
        <v>2</v>
      </c>
      <c r="Y11" s="188">
        <v>2</v>
      </c>
      <c r="Z11" s="188"/>
      <c r="AA11" s="216">
        <f t="shared" si="3"/>
        <v>2.2000000000000002</v>
      </c>
      <c r="AB11" s="188">
        <v>3</v>
      </c>
      <c r="AC11" s="188">
        <v>2</v>
      </c>
      <c r="AD11" s="188">
        <v>2</v>
      </c>
      <c r="AE11" s="188">
        <v>2</v>
      </c>
      <c r="AF11" s="188">
        <v>2</v>
      </c>
      <c r="AG11" s="188"/>
      <c r="AH11" s="216">
        <f t="shared" si="4"/>
        <v>2.2000000000000002</v>
      </c>
      <c r="AI11" s="188">
        <v>3</v>
      </c>
      <c r="AJ11" s="188">
        <v>2</v>
      </c>
      <c r="AK11" s="188">
        <v>2</v>
      </c>
      <c r="AL11" s="188">
        <v>2</v>
      </c>
      <c r="AM11" s="188">
        <v>1</v>
      </c>
      <c r="AN11" s="188"/>
      <c r="AO11" s="216">
        <f t="shared" ref="AO11:AO74" si="5">SUM(AI11:AM11)/5</f>
        <v>2</v>
      </c>
      <c r="AP11" s="226">
        <f t="shared" ref="AP11:AP74" si="6">AVERAGE(AA11,AH11,AO11)</f>
        <v>2.1333333333333333</v>
      </c>
      <c r="AQ11" s="189">
        <f t="shared" si="0"/>
        <v>240</v>
      </c>
      <c r="AR11" s="189">
        <f t="shared" si="1"/>
        <v>240</v>
      </c>
      <c r="AS11" s="189">
        <f t="shared" si="2"/>
        <v>225</v>
      </c>
      <c r="AT11" s="189"/>
      <c r="AU11" s="220" t="s">
        <v>1804</v>
      </c>
    </row>
    <row r="12" spans="1:47" s="208" customFormat="1" ht="75.75" customHeight="1" x14ac:dyDescent="0.2">
      <c r="A12" s="187">
        <v>4</v>
      </c>
      <c r="B12" s="188" t="s">
        <v>639</v>
      </c>
      <c r="C12" s="188"/>
      <c r="D12" s="187">
        <v>200</v>
      </c>
      <c r="E12" s="188" t="s">
        <v>53</v>
      </c>
      <c r="F12" s="187" t="s">
        <v>57</v>
      </c>
      <c r="G12" s="188" t="s">
        <v>58</v>
      </c>
      <c r="H12" s="187" t="s">
        <v>624</v>
      </c>
      <c r="I12" s="190" t="s">
        <v>640</v>
      </c>
      <c r="J12" s="188" t="s">
        <v>635</v>
      </c>
      <c r="K12" s="188" t="s">
        <v>621</v>
      </c>
      <c r="L12" s="188" t="s">
        <v>621</v>
      </c>
      <c r="M12" s="188" t="s">
        <v>626</v>
      </c>
      <c r="N12" s="187" t="s">
        <v>627</v>
      </c>
      <c r="O12" s="188" t="s">
        <v>69</v>
      </c>
      <c r="P12" s="188" t="s">
        <v>70</v>
      </c>
      <c r="Q12" s="188" t="s">
        <v>637</v>
      </c>
      <c r="R12" s="188" t="s">
        <v>629</v>
      </c>
      <c r="S12" s="188" t="s">
        <v>630</v>
      </c>
      <c r="T12" s="188" t="s">
        <v>638</v>
      </c>
      <c r="U12" s="188">
        <v>3</v>
      </c>
      <c r="V12" s="188">
        <v>2</v>
      </c>
      <c r="W12" s="188">
        <v>2</v>
      </c>
      <c r="X12" s="188">
        <v>2</v>
      </c>
      <c r="Y12" s="188">
        <v>2</v>
      </c>
      <c r="Z12" s="188"/>
      <c r="AA12" s="216">
        <f t="shared" si="3"/>
        <v>2.2000000000000002</v>
      </c>
      <c r="AB12" s="188">
        <v>3</v>
      </c>
      <c r="AC12" s="188">
        <v>2</v>
      </c>
      <c r="AD12" s="188">
        <v>2</v>
      </c>
      <c r="AE12" s="188">
        <v>2</v>
      </c>
      <c r="AF12" s="188">
        <v>2</v>
      </c>
      <c r="AG12" s="188"/>
      <c r="AH12" s="216">
        <f t="shared" si="4"/>
        <v>2.2000000000000002</v>
      </c>
      <c r="AI12" s="188">
        <v>3</v>
      </c>
      <c r="AJ12" s="188">
        <v>2</v>
      </c>
      <c r="AK12" s="188">
        <v>2</v>
      </c>
      <c r="AL12" s="188">
        <v>2</v>
      </c>
      <c r="AM12" s="188">
        <v>1</v>
      </c>
      <c r="AN12" s="188"/>
      <c r="AO12" s="216">
        <f t="shared" si="5"/>
        <v>2</v>
      </c>
      <c r="AP12" s="226">
        <f t="shared" si="6"/>
        <v>2.1333333333333333</v>
      </c>
      <c r="AQ12" s="189">
        <f t="shared" si="0"/>
        <v>240</v>
      </c>
      <c r="AR12" s="189">
        <f t="shared" si="1"/>
        <v>240</v>
      </c>
      <c r="AS12" s="189">
        <f t="shared" si="2"/>
        <v>225</v>
      </c>
      <c r="AT12" s="189"/>
      <c r="AU12" s="220" t="s">
        <v>1804</v>
      </c>
    </row>
    <row r="13" spans="1:47" s="208" customFormat="1" ht="96.75" customHeight="1" x14ac:dyDescent="0.2">
      <c r="A13" s="187">
        <v>5</v>
      </c>
      <c r="B13" s="175" t="s">
        <v>527</v>
      </c>
      <c r="C13" s="175" t="s">
        <v>641</v>
      </c>
      <c r="D13" s="187">
        <v>200</v>
      </c>
      <c r="E13" s="188" t="s">
        <v>53</v>
      </c>
      <c r="F13" s="187" t="s">
        <v>57</v>
      </c>
      <c r="G13" s="188" t="s">
        <v>60</v>
      </c>
      <c r="H13" s="187" t="s">
        <v>642</v>
      </c>
      <c r="I13" s="190" t="s">
        <v>643</v>
      </c>
      <c r="J13" s="190" t="s">
        <v>643</v>
      </c>
      <c r="K13" s="188" t="s">
        <v>621</v>
      </c>
      <c r="L13" s="188" t="s">
        <v>621</v>
      </c>
      <c r="M13" s="188" t="s">
        <v>644</v>
      </c>
      <c r="N13" s="187" t="s">
        <v>627</v>
      </c>
      <c r="O13" s="188" t="s">
        <v>69</v>
      </c>
      <c r="P13" s="188" t="s">
        <v>70</v>
      </c>
      <c r="Q13" s="188" t="s">
        <v>637</v>
      </c>
      <c r="R13" s="188" t="s">
        <v>71</v>
      </c>
      <c r="S13" s="188" t="s">
        <v>645</v>
      </c>
      <c r="T13" s="188" t="s">
        <v>646</v>
      </c>
      <c r="U13" s="188">
        <v>2</v>
      </c>
      <c r="V13" s="188">
        <v>1</v>
      </c>
      <c r="W13" s="188">
        <v>2</v>
      </c>
      <c r="X13" s="188">
        <v>1</v>
      </c>
      <c r="Y13" s="188">
        <v>1</v>
      </c>
      <c r="Z13" s="188"/>
      <c r="AA13" s="216">
        <f t="shared" si="3"/>
        <v>1.4</v>
      </c>
      <c r="AB13" s="188">
        <v>3</v>
      </c>
      <c r="AC13" s="188">
        <v>2</v>
      </c>
      <c r="AD13" s="188">
        <v>2</v>
      </c>
      <c r="AE13" s="188">
        <v>2</v>
      </c>
      <c r="AF13" s="188">
        <v>1</v>
      </c>
      <c r="AG13" s="188"/>
      <c r="AH13" s="216">
        <f t="shared" si="4"/>
        <v>2</v>
      </c>
      <c r="AI13" s="188">
        <v>3</v>
      </c>
      <c r="AJ13" s="188">
        <v>2</v>
      </c>
      <c r="AK13" s="188">
        <v>2</v>
      </c>
      <c r="AL13" s="188">
        <v>2</v>
      </c>
      <c r="AM13" s="188">
        <v>1</v>
      </c>
      <c r="AN13" s="188"/>
      <c r="AO13" s="216">
        <f t="shared" si="5"/>
        <v>2</v>
      </c>
      <c r="AP13" s="226">
        <f t="shared" si="6"/>
        <v>1.8</v>
      </c>
      <c r="AQ13" s="189">
        <f t="shared" si="0"/>
        <v>155</v>
      </c>
      <c r="AR13" s="189">
        <f t="shared" si="1"/>
        <v>225</v>
      </c>
      <c r="AS13" s="189">
        <f t="shared" si="2"/>
        <v>225</v>
      </c>
      <c r="AT13" s="189"/>
      <c r="AU13" s="221" t="s">
        <v>1805</v>
      </c>
    </row>
    <row r="14" spans="1:47" s="208" customFormat="1" ht="86.25" customHeight="1" x14ac:dyDescent="0.2">
      <c r="A14" s="187">
        <v>6</v>
      </c>
      <c r="B14" s="175" t="s">
        <v>647</v>
      </c>
      <c r="C14" s="175" t="s">
        <v>648</v>
      </c>
      <c r="D14" s="187">
        <v>200</v>
      </c>
      <c r="E14" s="188" t="s">
        <v>53</v>
      </c>
      <c r="F14" s="187" t="s">
        <v>57</v>
      </c>
      <c r="G14" s="188" t="s">
        <v>60</v>
      </c>
      <c r="H14" s="187" t="s">
        <v>642</v>
      </c>
      <c r="I14" s="190" t="s">
        <v>649</v>
      </c>
      <c r="J14" s="190" t="s">
        <v>650</v>
      </c>
      <c r="K14" s="188" t="s">
        <v>621</v>
      </c>
      <c r="L14" s="188" t="s">
        <v>621</v>
      </c>
      <c r="M14" s="188" t="s">
        <v>644</v>
      </c>
      <c r="N14" s="187" t="s">
        <v>627</v>
      </c>
      <c r="O14" s="188" t="s">
        <v>69</v>
      </c>
      <c r="P14" s="188" t="s">
        <v>70</v>
      </c>
      <c r="Q14" s="188" t="s">
        <v>637</v>
      </c>
      <c r="R14" s="188" t="s">
        <v>71</v>
      </c>
      <c r="S14" s="188" t="s">
        <v>645</v>
      </c>
      <c r="T14" s="188" t="s">
        <v>646</v>
      </c>
      <c r="U14" s="188">
        <v>2</v>
      </c>
      <c r="V14" s="188">
        <v>1</v>
      </c>
      <c r="W14" s="188">
        <v>2</v>
      </c>
      <c r="X14" s="188">
        <v>1</v>
      </c>
      <c r="Y14" s="188">
        <v>1</v>
      </c>
      <c r="Z14" s="188"/>
      <c r="AA14" s="216">
        <f t="shared" si="3"/>
        <v>1.4</v>
      </c>
      <c r="AB14" s="188">
        <v>3</v>
      </c>
      <c r="AC14" s="188">
        <v>2</v>
      </c>
      <c r="AD14" s="188">
        <v>2</v>
      </c>
      <c r="AE14" s="188">
        <v>2</v>
      </c>
      <c r="AF14" s="188">
        <v>1</v>
      </c>
      <c r="AG14" s="188"/>
      <c r="AH14" s="216">
        <f t="shared" si="4"/>
        <v>2</v>
      </c>
      <c r="AI14" s="188">
        <v>3</v>
      </c>
      <c r="AJ14" s="188">
        <v>2</v>
      </c>
      <c r="AK14" s="188">
        <v>3</v>
      </c>
      <c r="AL14" s="188">
        <v>2</v>
      </c>
      <c r="AM14" s="188">
        <v>1</v>
      </c>
      <c r="AN14" s="188"/>
      <c r="AO14" s="216">
        <f t="shared" si="5"/>
        <v>2.2000000000000002</v>
      </c>
      <c r="AP14" s="226">
        <f t="shared" si="6"/>
        <v>1.8666666666666665</v>
      </c>
      <c r="AQ14" s="189">
        <f t="shared" si="0"/>
        <v>155</v>
      </c>
      <c r="AR14" s="189">
        <f t="shared" si="1"/>
        <v>225</v>
      </c>
      <c r="AS14" s="189">
        <f t="shared" si="2"/>
        <v>240</v>
      </c>
      <c r="AT14" s="189"/>
      <c r="AU14" s="221" t="s">
        <v>1805</v>
      </c>
    </row>
    <row r="15" spans="1:47" s="208" customFormat="1" ht="91.5" customHeight="1" x14ac:dyDescent="0.2">
      <c r="A15" s="187">
        <v>7</v>
      </c>
      <c r="B15" s="175" t="s">
        <v>365</v>
      </c>
      <c r="C15" s="175" t="s">
        <v>451</v>
      </c>
      <c r="D15" s="187">
        <v>200</v>
      </c>
      <c r="E15" s="188"/>
      <c r="F15" s="187"/>
      <c r="G15" s="188"/>
      <c r="H15" s="187"/>
      <c r="I15" s="190" t="s">
        <v>222</v>
      </c>
      <c r="J15" s="188" t="s">
        <v>558</v>
      </c>
      <c r="K15" s="188" t="s">
        <v>621</v>
      </c>
      <c r="L15" s="188"/>
      <c r="M15" s="188"/>
      <c r="N15" s="187"/>
      <c r="O15" s="188" t="s">
        <v>69</v>
      </c>
      <c r="P15" s="188" t="s">
        <v>70</v>
      </c>
      <c r="Q15" s="188"/>
      <c r="R15" s="188" t="s">
        <v>71</v>
      </c>
      <c r="S15" s="188"/>
      <c r="T15" s="188"/>
      <c r="U15" s="188"/>
      <c r="V15" s="188"/>
      <c r="W15" s="188"/>
      <c r="X15" s="188"/>
      <c r="Y15" s="188"/>
      <c r="Z15" s="188"/>
      <c r="AA15" s="216">
        <f t="shared" si="3"/>
        <v>0</v>
      </c>
      <c r="AB15" s="188"/>
      <c r="AC15" s="188"/>
      <c r="AD15" s="188"/>
      <c r="AE15" s="188"/>
      <c r="AF15" s="188"/>
      <c r="AG15" s="188"/>
      <c r="AH15" s="216">
        <f t="shared" si="4"/>
        <v>0</v>
      </c>
      <c r="AI15" s="188"/>
      <c r="AJ15" s="188"/>
      <c r="AK15" s="188"/>
      <c r="AL15" s="188"/>
      <c r="AM15" s="188"/>
      <c r="AN15" s="188"/>
      <c r="AO15" s="216">
        <f t="shared" si="5"/>
        <v>0</v>
      </c>
      <c r="AP15" s="226">
        <f t="shared" si="6"/>
        <v>0</v>
      </c>
      <c r="AQ15" s="189">
        <f t="shared" si="0"/>
        <v>0</v>
      </c>
      <c r="AR15" s="189">
        <f t="shared" si="1"/>
        <v>0</v>
      </c>
      <c r="AS15" s="189">
        <f t="shared" si="2"/>
        <v>0</v>
      </c>
      <c r="AT15" s="189"/>
      <c r="AU15" s="221" t="s">
        <v>1805</v>
      </c>
    </row>
    <row r="16" spans="1:47" s="208" customFormat="1" ht="60" customHeight="1" x14ac:dyDescent="0.2">
      <c r="A16" s="187">
        <v>8</v>
      </c>
      <c r="B16" s="175" t="s">
        <v>651</v>
      </c>
      <c r="C16" s="175" t="s">
        <v>652</v>
      </c>
      <c r="D16" s="187">
        <v>200</v>
      </c>
      <c r="E16" s="188" t="s">
        <v>53</v>
      </c>
      <c r="F16" s="187" t="s">
        <v>57</v>
      </c>
      <c r="G16" s="188" t="s">
        <v>55</v>
      </c>
      <c r="H16" s="187" t="s">
        <v>653</v>
      </c>
      <c r="I16" s="188" t="s">
        <v>654</v>
      </c>
      <c r="J16" s="188" t="s">
        <v>655</v>
      </c>
      <c r="K16" s="188" t="s">
        <v>621</v>
      </c>
      <c r="L16" s="188" t="str">
        <f>L11</f>
        <v>SECRETARIA GENERAL</v>
      </c>
      <c r="M16" s="188" t="s">
        <v>656</v>
      </c>
      <c r="N16" s="187"/>
      <c r="O16" s="188" t="s">
        <v>69</v>
      </c>
      <c r="P16" s="188" t="s">
        <v>70</v>
      </c>
      <c r="Q16" s="188" t="s">
        <v>637</v>
      </c>
      <c r="R16" s="188" t="s">
        <v>71</v>
      </c>
      <c r="S16" s="188" t="s">
        <v>657</v>
      </c>
      <c r="T16" s="188" t="s">
        <v>658</v>
      </c>
      <c r="U16" s="188">
        <v>3</v>
      </c>
      <c r="V16" s="188">
        <v>3</v>
      </c>
      <c r="W16" s="188">
        <v>3</v>
      </c>
      <c r="X16" s="188">
        <v>2</v>
      </c>
      <c r="Y16" s="188">
        <v>1</v>
      </c>
      <c r="Z16" s="188"/>
      <c r="AA16" s="216">
        <f t="shared" si="3"/>
        <v>2.4</v>
      </c>
      <c r="AB16" s="188">
        <v>3</v>
      </c>
      <c r="AC16" s="188">
        <v>1</v>
      </c>
      <c r="AD16" s="188">
        <v>2</v>
      </c>
      <c r="AE16" s="188">
        <v>2</v>
      </c>
      <c r="AF16" s="188">
        <v>1</v>
      </c>
      <c r="AG16" s="188"/>
      <c r="AH16" s="216">
        <f t="shared" si="4"/>
        <v>1.8</v>
      </c>
      <c r="AI16" s="188">
        <v>3</v>
      </c>
      <c r="AJ16" s="188">
        <v>3</v>
      </c>
      <c r="AK16" s="188">
        <v>2</v>
      </c>
      <c r="AL16" s="188">
        <v>1</v>
      </c>
      <c r="AM16" s="188">
        <v>1</v>
      </c>
      <c r="AN16" s="188"/>
      <c r="AO16" s="216">
        <f t="shared" si="5"/>
        <v>2</v>
      </c>
      <c r="AP16" s="226">
        <f t="shared" si="6"/>
        <v>2.0666666666666669</v>
      </c>
      <c r="AQ16" s="189">
        <f t="shared" si="0"/>
        <v>255</v>
      </c>
      <c r="AR16" s="189">
        <f t="shared" si="1"/>
        <v>210</v>
      </c>
      <c r="AS16" s="189">
        <f t="shared" si="2"/>
        <v>225</v>
      </c>
      <c r="AT16" s="189"/>
      <c r="AU16" s="220" t="s">
        <v>1804</v>
      </c>
    </row>
    <row r="17" spans="1:47" s="208" customFormat="1" ht="75.75" customHeight="1" x14ac:dyDescent="0.2">
      <c r="A17" s="187">
        <v>9</v>
      </c>
      <c r="B17" s="175" t="s">
        <v>659</v>
      </c>
      <c r="C17" s="175" t="s">
        <v>660</v>
      </c>
      <c r="D17" s="187">
        <v>200</v>
      </c>
      <c r="E17" s="188" t="s">
        <v>53</v>
      </c>
      <c r="F17" s="187" t="s">
        <v>57</v>
      </c>
      <c r="G17" s="188" t="s">
        <v>55</v>
      </c>
      <c r="H17" s="187" t="str">
        <f t="shared" ref="H17:H42" si="7">H16</f>
        <v>Eletronico/ Fisico</v>
      </c>
      <c r="I17" s="188" t="s">
        <v>654</v>
      </c>
      <c r="J17" s="188" t="s">
        <v>655</v>
      </c>
      <c r="K17" s="188" t="s">
        <v>621</v>
      </c>
      <c r="L17" s="188" t="str">
        <f t="shared" ref="L17:M17" si="8">L16</f>
        <v>SECRETARIA GENERAL</v>
      </c>
      <c r="M17" s="188" t="str">
        <f t="shared" si="8"/>
        <v xml:space="preserve">1. SECRETARIA GENERAL 
2. ABOGADO EXTERNO </v>
      </c>
      <c r="N17" s="187"/>
      <c r="O17" s="188" t="s">
        <v>69</v>
      </c>
      <c r="P17" s="188" t="s">
        <v>70</v>
      </c>
      <c r="Q17" s="188" t="str">
        <f t="shared" ref="Q17:Q42" si="9">Q16</f>
        <v xml:space="preserve">Disponible archivo fisico secretaria general y drive corporativo </v>
      </c>
      <c r="R17" s="188" t="s">
        <v>71</v>
      </c>
      <c r="S17" s="188" t="str">
        <f t="shared" ref="S17:S34" si="10">S16</f>
        <v xml:space="preserve">Anual </v>
      </c>
      <c r="T17" s="188" t="s">
        <v>658</v>
      </c>
      <c r="U17" s="188">
        <v>3</v>
      </c>
      <c r="V17" s="188">
        <v>3</v>
      </c>
      <c r="W17" s="188">
        <v>3</v>
      </c>
      <c r="X17" s="188">
        <v>2</v>
      </c>
      <c r="Y17" s="188">
        <v>1</v>
      </c>
      <c r="Z17" s="188"/>
      <c r="AA17" s="216">
        <f t="shared" si="3"/>
        <v>2.4</v>
      </c>
      <c r="AB17" s="188">
        <v>3</v>
      </c>
      <c r="AC17" s="188">
        <v>1</v>
      </c>
      <c r="AD17" s="188">
        <v>2</v>
      </c>
      <c r="AE17" s="188">
        <v>2</v>
      </c>
      <c r="AF17" s="188">
        <v>1</v>
      </c>
      <c r="AG17" s="188"/>
      <c r="AH17" s="216">
        <f t="shared" si="4"/>
        <v>1.8</v>
      </c>
      <c r="AI17" s="188">
        <v>3</v>
      </c>
      <c r="AJ17" s="188">
        <v>3</v>
      </c>
      <c r="AK17" s="188">
        <v>2</v>
      </c>
      <c r="AL17" s="188">
        <v>1</v>
      </c>
      <c r="AM17" s="188">
        <v>1</v>
      </c>
      <c r="AN17" s="188"/>
      <c r="AO17" s="216">
        <f t="shared" si="5"/>
        <v>2</v>
      </c>
      <c r="AP17" s="226">
        <f t="shared" si="6"/>
        <v>2.0666666666666669</v>
      </c>
      <c r="AQ17" s="189">
        <f t="shared" si="0"/>
        <v>255</v>
      </c>
      <c r="AR17" s="189">
        <f t="shared" si="1"/>
        <v>210</v>
      </c>
      <c r="AS17" s="189">
        <f t="shared" si="2"/>
        <v>225</v>
      </c>
      <c r="AT17" s="189"/>
      <c r="AU17" s="220" t="s">
        <v>1804</v>
      </c>
    </row>
    <row r="18" spans="1:47" s="208" customFormat="1" ht="171" x14ac:dyDescent="0.2">
      <c r="A18" s="187">
        <v>10</v>
      </c>
      <c r="B18" s="175" t="s">
        <v>661</v>
      </c>
      <c r="C18" s="175" t="s">
        <v>662</v>
      </c>
      <c r="D18" s="187">
        <v>200</v>
      </c>
      <c r="E18" s="188" t="s">
        <v>53</v>
      </c>
      <c r="F18" s="187" t="s">
        <v>57</v>
      </c>
      <c r="G18" s="188" t="s">
        <v>55</v>
      </c>
      <c r="H18" s="187" t="str">
        <f t="shared" si="7"/>
        <v>Eletronico/ Fisico</v>
      </c>
      <c r="I18" s="188" t="s">
        <v>654</v>
      </c>
      <c r="J18" s="188" t="s">
        <v>655</v>
      </c>
      <c r="K18" s="188" t="s">
        <v>621</v>
      </c>
      <c r="L18" s="188" t="str">
        <f t="shared" ref="L18:M18" si="11">L17</f>
        <v>SECRETARIA GENERAL</v>
      </c>
      <c r="M18" s="188" t="str">
        <f t="shared" si="11"/>
        <v xml:space="preserve">1. SECRETARIA GENERAL 
2. ABOGADO EXTERNO </v>
      </c>
      <c r="N18" s="187"/>
      <c r="O18" s="188" t="s">
        <v>69</v>
      </c>
      <c r="P18" s="188" t="s">
        <v>70</v>
      </c>
      <c r="Q18" s="188" t="str">
        <f t="shared" si="9"/>
        <v xml:space="preserve">Disponible archivo fisico secretaria general y drive corporativo </v>
      </c>
      <c r="R18" s="188" t="s">
        <v>71</v>
      </c>
      <c r="S18" s="188" t="str">
        <f t="shared" si="10"/>
        <v xml:space="preserve">Anual </v>
      </c>
      <c r="T18" s="188" t="s">
        <v>658</v>
      </c>
      <c r="U18" s="188">
        <v>3</v>
      </c>
      <c r="V18" s="188">
        <v>3</v>
      </c>
      <c r="W18" s="188">
        <v>3</v>
      </c>
      <c r="X18" s="188">
        <v>2</v>
      </c>
      <c r="Y18" s="188">
        <v>1</v>
      </c>
      <c r="Z18" s="188"/>
      <c r="AA18" s="216">
        <f t="shared" si="3"/>
        <v>2.4</v>
      </c>
      <c r="AB18" s="188">
        <v>3</v>
      </c>
      <c r="AC18" s="188">
        <v>1</v>
      </c>
      <c r="AD18" s="188">
        <v>2</v>
      </c>
      <c r="AE18" s="188">
        <v>2</v>
      </c>
      <c r="AF18" s="188">
        <v>1</v>
      </c>
      <c r="AG18" s="188"/>
      <c r="AH18" s="216">
        <f t="shared" si="4"/>
        <v>1.8</v>
      </c>
      <c r="AI18" s="188">
        <v>3</v>
      </c>
      <c r="AJ18" s="188">
        <v>3</v>
      </c>
      <c r="AK18" s="188">
        <v>2</v>
      </c>
      <c r="AL18" s="188">
        <v>1</v>
      </c>
      <c r="AM18" s="188">
        <v>1</v>
      </c>
      <c r="AN18" s="188"/>
      <c r="AO18" s="216">
        <f t="shared" si="5"/>
        <v>2</v>
      </c>
      <c r="AP18" s="226">
        <f t="shared" si="6"/>
        <v>2.0666666666666669</v>
      </c>
      <c r="AQ18" s="189">
        <f t="shared" si="0"/>
        <v>255</v>
      </c>
      <c r="AR18" s="189">
        <f t="shared" si="1"/>
        <v>210</v>
      </c>
      <c r="AS18" s="189">
        <f t="shared" si="2"/>
        <v>225</v>
      </c>
      <c r="AT18" s="189"/>
      <c r="AU18" s="220" t="s">
        <v>1804</v>
      </c>
    </row>
    <row r="19" spans="1:47" s="208" customFormat="1" ht="114" customHeight="1" x14ac:dyDescent="0.2">
      <c r="A19" s="187">
        <v>11</v>
      </c>
      <c r="B19" s="175" t="s">
        <v>663</v>
      </c>
      <c r="C19" s="175" t="s">
        <v>664</v>
      </c>
      <c r="D19" s="187">
        <v>200</v>
      </c>
      <c r="E19" s="188" t="s">
        <v>53</v>
      </c>
      <c r="F19" s="187" t="s">
        <v>57</v>
      </c>
      <c r="G19" s="188" t="s">
        <v>55</v>
      </c>
      <c r="H19" s="187" t="str">
        <f t="shared" si="7"/>
        <v>Eletronico/ Fisico</v>
      </c>
      <c r="I19" s="188" t="s">
        <v>654</v>
      </c>
      <c r="J19" s="188" t="s">
        <v>655</v>
      </c>
      <c r="K19" s="188" t="s">
        <v>621</v>
      </c>
      <c r="L19" s="188" t="str">
        <f t="shared" ref="L19:M19" si="12">L18</f>
        <v>SECRETARIA GENERAL</v>
      </c>
      <c r="M19" s="188" t="str">
        <f t="shared" si="12"/>
        <v xml:space="preserve">1. SECRETARIA GENERAL 
2. ABOGADO EXTERNO </v>
      </c>
      <c r="N19" s="187"/>
      <c r="O19" s="188" t="s">
        <v>69</v>
      </c>
      <c r="P19" s="188" t="s">
        <v>70</v>
      </c>
      <c r="Q19" s="188" t="str">
        <f t="shared" si="9"/>
        <v xml:space="preserve">Disponible archivo fisico secretaria general y drive corporativo </v>
      </c>
      <c r="R19" s="188" t="s">
        <v>71</v>
      </c>
      <c r="S19" s="188" t="str">
        <f t="shared" si="10"/>
        <v xml:space="preserve">Anual </v>
      </c>
      <c r="T19" s="188" t="s">
        <v>658</v>
      </c>
      <c r="U19" s="188">
        <v>3</v>
      </c>
      <c r="V19" s="188">
        <v>3</v>
      </c>
      <c r="W19" s="188">
        <v>3</v>
      </c>
      <c r="X19" s="188">
        <v>2</v>
      </c>
      <c r="Y19" s="188">
        <v>1</v>
      </c>
      <c r="Z19" s="188"/>
      <c r="AA19" s="216">
        <f t="shared" si="3"/>
        <v>2.4</v>
      </c>
      <c r="AB19" s="188">
        <v>3</v>
      </c>
      <c r="AC19" s="188">
        <v>1</v>
      </c>
      <c r="AD19" s="188">
        <v>2</v>
      </c>
      <c r="AE19" s="188">
        <v>2</v>
      </c>
      <c r="AF19" s="188">
        <v>1</v>
      </c>
      <c r="AG19" s="188"/>
      <c r="AH19" s="216">
        <f t="shared" si="4"/>
        <v>1.8</v>
      </c>
      <c r="AI19" s="188">
        <v>3</v>
      </c>
      <c r="AJ19" s="188">
        <v>3</v>
      </c>
      <c r="AK19" s="188">
        <v>2</v>
      </c>
      <c r="AL19" s="188">
        <v>1</v>
      </c>
      <c r="AM19" s="188">
        <v>1</v>
      </c>
      <c r="AN19" s="188"/>
      <c r="AO19" s="216">
        <f t="shared" si="5"/>
        <v>2</v>
      </c>
      <c r="AP19" s="226">
        <f t="shared" si="6"/>
        <v>2.0666666666666669</v>
      </c>
      <c r="AQ19" s="189">
        <f t="shared" si="0"/>
        <v>255</v>
      </c>
      <c r="AR19" s="189">
        <f t="shared" si="1"/>
        <v>210</v>
      </c>
      <c r="AS19" s="189">
        <f t="shared" si="2"/>
        <v>225</v>
      </c>
      <c r="AT19" s="189"/>
      <c r="AU19" s="220" t="s">
        <v>1804</v>
      </c>
    </row>
    <row r="20" spans="1:47" s="208" customFormat="1" ht="114" customHeight="1" x14ac:dyDescent="0.2">
      <c r="A20" s="187">
        <v>12</v>
      </c>
      <c r="B20" s="175" t="s">
        <v>665</v>
      </c>
      <c r="C20" s="175" t="s">
        <v>666</v>
      </c>
      <c r="D20" s="187">
        <v>200</v>
      </c>
      <c r="E20" s="188" t="s">
        <v>53</v>
      </c>
      <c r="F20" s="187" t="s">
        <v>57</v>
      </c>
      <c r="G20" s="188" t="s">
        <v>55</v>
      </c>
      <c r="H20" s="187" t="str">
        <f t="shared" si="7"/>
        <v>Eletronico/ Fisico</v>
      </c>
      <c r="I20" s="188" t="s">
        <v>654</v>
      </c>
      <c r="J20" s="188" t="s">
        <v>655</v>
      </c>
      <c r="K20" s="188" t="s">
        <v>621</v>
      </c>
      <c r="L20" s="188" t="str">
        <f t="shared" ref="L20:M20" si="13">L19</f>
        <v>SECRETARIA GENERAL</v>
      </c>
      <c r="M20" s="188" t="str">
        <f t="shared" si="13"/>
        <v xml:space="preserve">1. SECRETARIA GENERAL 
2. ABOGADO EXTERNO </v>
      </c>
      <c r="N20" s="187"/>
      <c r="O20" s="188" t="s">
        <v>69</v>
      </c>
      <c r="P20" s="188" t="s">
        <v>70</v>
      </c>
      <c r="Q20" s="188" t="str">
        <f t="shared" si="9"/>
        <v xml:space="preserve">Disponible archivo fisico secretaria general y drive corporativo </v>
      </c>
      <c r="R20" s="188" t="s">
        <v>71</v>
      </c>
      <c r="S20" s="188" t="str">
        <f t="shared" si="10"/>
        <v xml:space="preserve">Anual </v>
      </c>
      <c r="T20" s="188" t="s">
        <v>658</v>
      </c>
      <c r="U20" s="188">
        <v>3</v>
      </c>
      <c r="V20" s="188">
        <v>3</v>
      </c>
      <c r="W20" s="188">
        <v>3</v>
      </c>
      <c r="X20" s="188">
        <v>2</v>
      </c>
      <c r="Y20" s="188">
        <v>1</v>
      </c>
      <c r="Z20" s="188"/>
      <c r="AA20" s="216">
        <f t="shared" si="3"/>
        <v>2.4</v>
      </c>
      <c r="AB20" s="188">
        <v>3</v>
      </c>
      <c r="AC20" s="188">
        <v>1</v>
      </c>
      <c r="AD20" s="188">
        <v>2</v>
      </c>
      <c r="AE20" s="188">
        <v>2</v>
      </c>
      <c r="AF20" s="188">
        <v>1</v>
      </c>
      <c r="AG20" s="188"/>
      <c r="AH20" s="216">
        <f t="shared" si="4"/>
        <v>1.8</v>
      </c>
      <c r="AI20" s="188">
        <v>3</v>
      </c>
      <c r="AJ20" s="188">
        <v>3</v>
      </c>
      <c r="AK20" s="188">
        <v>2</v>
      </c>
      <c r="AL20" s="188">
        <v>1</v>
      </c>
      <c r="AM20" s="188">
        <v>1</v>
      </c>
      <c r="AN20" s="188"/>
      <c r="AO20" s="216">
        <f t="shared" si="5"/>
        <v>2</v>
      </c>
      <c r="AP20" s="226">
        <f t="shared" si="6"/>
        <v>2.0666666666666669</v>
      </c>
      <c r="AQ20" s="189">
        <f t="shared" si="0"/>
        <v>255</v>
      </c>
      <c r="AR20" s="189">
        <f t="shared" si="1"/>
        <v>210</v>
      </c>
      <c r="AS20" s="189">
        <f t="shared" si="2"/>
        <v>225</v>
      </c>
      <c r="AT20" s="189"/>
      <c r="AU20" s="220" t="s">
        <v>1804</v>
      </c>
    </row>
    <row r="21" spans="1:47" s="208" customFormat="1" ht="114" customHeight="1" x14ac:dyDescent="0.2">
      <c r="A21" s="187">
        <v>13</v>
      </c>
      <c r="B21" s="175" t="s">
        <v>667</v>
      </c>
      <c r="C21" s="175" t="s">
        <v>668</v>
      </c>
      <c r="D21" s="187">
        <v>200</v>
      </c>
      <c r="E21" s="188" t="s">
        <v>53</v>
      </c>
      <c r="F21" s="187" t="s">
        <v>57</v>
      </c>
      <c r="G21" s="188" t="s">
        <v>55</v>
      </c>
      <c r="H21" s="187" t="str">
        <f t="shared" si="7"/>
        <v>Eletronico/ Fisico</v>
      </c>
      <c r="I21" s="188" t="s">
        <v>654</v>
      </c>
      <c r="J21" s="188" t="s">
        <v>655</v>
      </c>
      <c r="K21" s="188" t="s">
        <v>621</v>
      </c>
      <c r="L21" s="188" t="str">
        <f t="shared" ref="L21:M21" si="14">L20</f>
        <v>SECRETARIA GENERAL</v>
      </c>
      <c r="M21" s="188" t="str">
        <f t="shared" si="14"/>
        <v xml:space="preserve">1. SECRETARIA GENERAL 
2. ABOGADO EXTERNO </v>
      </c>
      <c r="N21" s="187"/>
      <c r="O21" s="188" t="s">
        <v>69</v>
      </c>
      <c r="P21" s="188" t="s">
        <v>70</v>
      </c>
      <c r="Q21" s="188" t="str">
        <f t="shared" si="9"/>
        <v xml:space="preserve">Disponible archivo fisico secretaria general y drive corporativo </v>
      </c>
      <c r="R21" s="188" t="s">
        <v>71</v>
      </c>
      <c r="S21" s="188" t="str">
        <f t="shared" si="10"/>
        <v xml:space="preserve">Anual </v>
      </c>
      <c r="T21" s="188" t="s">
        <v>658</v>
      </c>
      <c r="U21" s="188">
        <v>3</v>
      </c>
      <c r="V21" s="188">
        <v>3</v>
      </c>
      <c r="W21" s="188">
        <v>3</v>
      </c>
      <c r="X21" s="188">
        <v>2</v>
      </c>
      <c r="Y21" s="188">
        <v>1</v>
      </c>
      <c r="Z21" s="188"/>
      <c r="AA21" s="216">
        <f t="shared" si="3"/>
        <v>2.4</v>
      </c>
      <c r="AB21" s="188">
        <v>3</v>
      </c>
      <c r="AC21" s="188">
        <v>1</v>
      </c>
      <c r="AD21" s="188">
        <v>2</v>
      </c>
      <c r="AE21" s="188">
        <v>2</v>
      </c>
      <c r="AF21" s="188">
        <v>1</v>
      </c>
      <c r="AG21" s="188"/>
      <c r="AH21" s="216">
        <f t="shared" si="4"/>
        <v>1.8</v>
      </c>
      <c r="AI21" s="188">
        <v>3</v>
      </c>
      <c r="AJ21" s="188">
        <v>3</v>
      </c>
      <c r="AK21" s="188">
        <v>2</v>
      </c>
      <c r="AL21" s="188">
        <v>1</v>
      </c>
      <c r="AM21" s="188">
        <v>1</v>
      </c>
      <c r="AN21" s="188"/>
      <c r="AO21" s="216">
        <f t="shared" si="5"/>
        <v>2</v>
      </c>
      <c r="AP21" s="226">
        <f t="shared" si="6"/>
        <v>2.0666666666666669</v>
      </c>
      <c r="AQ21" s="189">
        <f t="shared" si="0"/>
        <v>255</v>
      </c>
      <c r="AR21" s="189">
        <f t="shared" si="1"/>
        <v>210</v>
      </c>
      <c r="AS21" s="189">
        <f t="shared" si="2"/>
        <v>225</v>
      </c>
      <c r="AT21" s="189"/>
      <c r="AU21" s="220" t="s">
        <v>1804</v>
      </c>
    </row>
    <row r="22" spans="1:47" s="208" customFormat="1" ht="114" customHeight="1" x14ac:dyDescent="0.2">
      <c r="A22" s="187">
        <v>14</v>
      </c>
      <c r="B22" s="175" t="s">
        <v>669</v>
      </c>
      <c r="C22" s="175" t="s">
        <v>670</v>
      </c>
      <c r="D22" s="187">
        <v>200</v>
      </c>
      <c r="E22" s="188" t="s">
        <v>53</v>
      </c>
      <c r="F22" s="187" t="s">
        <v>57</v>
      </c>
      <c r="G22" s="188" t="s">
        <v>55</v>
      </c>
      <c r="H22" s="187" t="str">
        <f t="shared" si="7"/>
        <v>Eletronico/ Fisico</v>
      </c>
      <c r="I22" s="188" t="s">
        <v>654</v>
      </c>
      <c r="J22" s="188" t="s">
        <v>655</v>
      </c>
      <c r="K22" s="188" t="s">
        <v>621</v>
      </c>
      <c r="L22" s="188" t="str">
        <f t="shared" ref="L22:M22" si="15">L21</f>
        <v>SECRETARIA GENERAL</v>
      </c>
      <c r="M22" s="188" t="str">
        <f t="shared" si="15"/>
        <v xml:space="preserve">1. SECRETARIA GENERAL 
2. ABOGADO EXTERNO </v>
      </c>
      <c r="N22" s="187"/>
      <c r="O22" s="188" t="s">
        <v>69</v>
      </c>
      <c r="P22" s="188" t="s">
        <v>70</v>
      </c>
      <c r="Q22" s="188" t="str">
        <f t="shared" si="9"/>
        <v xml:space="preserve">Disponible archivo fisico secretaria general y drive corporativo </v>
      </c>
      <c r="R22" s="188" t="s">
        <v>71</v>
      </c>
      <c r="S22" s="188" t="str">
        <f t="shared" si="10"/>
        <v xml:space="preserve">Anual </v>
      </c>
      <c r="T22" s="188" t="s">
        <v>671</v>
      </c>
      <c r="U22" s="188">
        <v>3</v>
      </c>
      <c r="V22" s="188">
        <v>3</v>
      </c>
      <c r="W22" s="188">
        <v>3</v>
      </c>
      <c r="X22" s="188">
        <v>2</v>
      </c>
      <c r="Y22" s="188">
        <v>1</v>
      </c>
      <c r="Z22" s="188"/>
      <c r="AA22" s="216">
        <f t="shared" si="3"/>
        <v>2.4</v>
      </c>
      <c r="AB22" s="188">
        <v>3</v>
      </c>
      <c r="AC22" s="188">
        <v>1</v>
      </c>
      <c r="AD22" s="188">
        <v>2</v>
      </c>
      <c r="AE22" s="188">
        <v>2</v>
      </c>
      <c r="AF22" s="188">
        <v>1</v>
      </c>
      <c r="AG22" s="188"/>
      <c r="AH22" s="216">
        <f t="shared" si="4"/>
        <v>1.8</v>
      </c>
      <c r="AI22" s="188">
        <v>3</v>
      </c>
      <c r="AJ22" s="188">
        <v>3</v>
      </c>
      <c r="AK22" s="188">
        <v>2</v>
      </c>
      <c r="AL22" s="188">
        <v>1</v>
      </c>
      <c r="AM22" s="188">
        <v>1</v>
      </c>
      <c r="AN22" s="188"/>
      <c r="AO22" s="216">
        <f t="shared" si="5"/>
        <v>2</v>
      </c>
      <c r="AP22" s="226">
        <f t="shared" si="6"/>
        <v>2.0666666666666669</v>
      </c>
      <c r="AQ22" s="189">
        <f t="shared" si="0"/>
        <v>255</v>
      </c>
      <c r="AR22" s="189">
        <f t="shared" si="1"/>
        <v>210</v>
      </c>
      <c r="AS22" s="189">
        <f t="shared" si="2"/>
        <v>225</v>
      </c>
      <c r="AT22" s="189"/>
      <c r="AU22" s="220" t="s">
        <v>1804</v>
      </c>
    </row>
    <row r="23" spans="1:47" s="208" customFormat="1" ht="114" customHeight="1" x14ac:dyDescent="0.2">
      <c r="A23" s="187">
        <v>15</v>
      </c>
      <c r="B23" s="175" t="s">
        <v>672</v>
      </c>
      <c r="C23" s="175" t="s">
        <v>673</v>
      </c>
      <c r="D23" s="187">
        <v>200</v>
      </c>
      <c r="E23" s="188" t="s">
        <v>53</v>
      </c>
      <c r="F23" s="187" t="s">
        <v>57</v>
      </c>
      <c r="G23" s="188" t="s">
        <v>55</v>
      </c>
      <c r="H23" s="187" t="str">
        <f t="shared" si="7"/>
        <v>Eletronico/ Fisico</v>
      </c>
      <c r="I23" s="188" t="s">
        <v>654</v>
      </c>
      <c r="J23" s="188" t="s">
        <v>655</v>
      </c>
      <c r="K23" s="188" t="s">
        <v>621</v>
      </c>
      <c r="L23" s="188" t="str">
        <f t="shared" ref="L23:M23" si="16">L22</f>
        <v>SECRETARIA GENERAL</v>
      </c>
      <c r="M23" s="188" t="str">
        <f t="shared" si="16"/>
        <v xml:space="preserve">1. SECRETARIA GENERAL 
2. ABOGADO EXTERNO </v>
      </c>
      <c r="N23" s="187"/>
      <c r="O23" s="188" t="s">
        <v>69</v>
      </c>
      <c r="P23" s="188" t="s">
        <v>70</v>
      </c>
      <c r="Q23" s="188" t="str">
        <f t="shared" si="9"/>
        <v xml:space="preserve">Disponible archivo fisico secretaria general y drive corporativo </v>
      </c>
      <c r="R23" s="188" t="s">
        <v>71</v>
      </c>
      <c r="S23" s="188" t="str">
        <f t="shared" si="10"/>
        <v xml:space="preserve">Anual </v>
      </c>
      <c r="T23" s="188" t="s">
        <v>658</v>
      </c>
      <c r="U23" s="188">
        <v>3</v>
      </c>
      <c r="V23" s="188">
        <v>3</v>
      </c>
      <c r="W23" s="188">
        <v>3</v>
      </c>
      <c r="X23" s="188">
        <v>2</v>
      </c>
      <c r="Y23" s="188">
        <v>1</v>
      </c>
      <c r="Z23" s="188"/>
      <c r="AA23" s="216">
        <f t="shared" si="3"/>
        <v>2.4</v>
      </c>
      <c r="AB23" s="188">
        <v>3</v>
      </c>
      <c r="AC23" s="188">
        <v>1</v>
      </c>
      <c r="AD23" s="188">
        <v>2</v>
      </c>
      <c r="AE23" s="188">
        <v>2</v>
      </c>
      <c r="AF23" s="188">
        <v>1</v>
      </c>
      <c r="AG23" s="188"/>
      <c r="AH23" s="216">
        <f t="shared" si="4"/>
        <v>1.8</v>
      </c>
      <c r="AI23" s="188">
        <v>3</v>
      </c>
      <c r="AJ23" s="188">
        <v>3</v>
      </c>
      <c r="AK23" s="188">
        <v>2</v>
      </c>
      <c r="AL23" s="188">
        <v>1</v>
      </c>
      <c r="AM23" s="188">
        <v>1</v>
      </c>
      <c r="AN23" s="188"/>
      <c r="AO23" s="216">
        <f t="shared" si="5"/>
        <v>2</v>
      </c>
      <c r="AP23" s="226">
        <f t="shared" si="6"/>
        <v>2.0666666666666669</v>
      </c>
      <c r="AQ23" s="189">
        <f t="shared" si="0"/>
        <v>255</v>
      </c>
      <c r="AR23" s="189">
        <f t="shared" si="1"/>
        <v>210</v>
      </c>
      <c r="AS23" s="189">
        <f t="shared" si="2"/>
        <v>225</v>
      </c>
      <c r="AT23" s="189"/>
      <c r="AU23" s="220" t="s">
        <v>1804</v>
      </c>
    </row>
    <row r="24" spans="1:47" s="208" customFormat="1" ht="114" customHeight="1" x14ac:dyDescent="0.2">
      <c r="A24" s="187">
        <v>16</v>
      </c>
      <c r="B24" s="175" t="s">
        <v>674</v>
      </c>
      <c r="C24" s="175" t="s">
        <v>675</v>
      </c>
      <c r="D24" s="187">
        <v>200</v>
      </c>
      <c r="E24" s="188" t="s">
        <v>53</v>
      </c>
      <c r="F24" s="187" t="s">
        <v>57</v>
      </c>
      <c r="G24" s="188" t="s">
        <v>55</v>
      </c>
      <c r="H24" s="187" t="str">
        <f t="shared" si="7"/>
        <v>Eletronico/ Fisico</v>
      </c>
      <c r="I24" s="188" t="s">
        <v>654</v>
      </c>
      <c r="J24" s="188" t="s">
        <v>655</v>
      </c>
      <c r="K24" s="188" t="s">
        <v>621</v>
      </c>
      <c r="L24" s="188" t="str">
        <f t="shared" ref="L24:M24" si="17">L23</f>
        <v>SECRETARIA GENERAL</v>
      </c>
      <c r="M24" s="188" t="str">
        <f t="shared" si="17"/>
        <v xml:space="preserve">1. SECRETARIA GENERAL 
2. ABOGADO EXTERNO </v>
      </c>
      <c r="N24" s="187"/>
      <c r="O24" s="188" t="s">
        <v>69</v>
      </c>
      <c r="P24" s="188" t="s">
        <v>70</v>
      </c>
      <c r="Q24" s="188" t="str">
        <f t="shared" si="9"/>
        <v xml:space="preserve">Disponible archivo fisico secretaria general y drive corporativo </v>
      </c>
      <c r="R24" s="188" t="s">
        <v>71</v>
      </c>
      <c r="S24" s="188" t="str">
        <f t="shared" si="10"/>
        <v xml:space="preserve">Anual </v>
      </c>
      <c r="T24" s="188" t="s">
        <v>658</v>
      </c>
      <c r="U24" s="188">
        <v>3</v>
      </c>
      <c r="V24" s="188">
        <v>3</v>
      </c>
      <c r="W24" s="188">
        <v>3</v>
      </c>
      <c r="X24" s="188">
        <v>2</v>
      </c>
      <c r="Y24" s="188">
        <v>1</v>
      </c>
      <c r="Z24" s="188"/>
      <c r="AA24" s="216">
        <f t="shared" si="3"/>
        <v>2.4</v>
      </c>
      <c r="AB24" s="188">
        <v>3</v>
      </c>
      <c r="AC24" s="188">
        <v>1</v>
      </c>
      <c r="AD24" s="188">
        <v>2</v>
      </c>
      <c r="AE24" s="188">
        <v>2</v>
      </c>
      <c r="AF24" s="188">
        <v>1</v>
      </c>
      <c r="AG24" s="188"/>
      <c r="AH24" s="216">
        <f t="shared" si="4"/>
        <v>1.8</v>
      </c>
      <c r="AI24" s="188">
        <v>3</v>
      </c>
      <c r="AJ24" s="188">
        <v>3</v>
      </c>
      <c r="AK24" s="188">
        <v>2</v>
      </c>
      <c r="AL24" s="188">
        <v>1</v>
      </c>
      <c r="AM24" s="188">
        <v>1</v>
      </c>
      <c r="AN24" s="188"/>
      <c r="AO24" s="216">
        <f t="shared" si="5"/>
        <v>2</v>
      </c>
      <c r="AP24" s="226">
        <f t="shared" si="6"/>
        <v>2.0666666666666669</v>
      </c>
      <c r="AQ24" s="189">
        <f t="shared" si="0"/>
        <v>255</v>
      </c>
      <c r="AR24" s="189">
        <f t="shared" si="1"/>
        <v>210</v>
      </c>
      <c r="AS24" s="189">
        <f t="shared" si="2"/>
        <v>225</v>
      </c>
      <c r="AT24" s="189"/>
      <c r="AU24" s="220" t="s">
        <v>1804</v>
      </c>
    </row>
    <row r="25" spans="1:47" s="208" customFormat="1" ht="114" customHeight="1" x14ac:dyDescent="0.2">
      <c r="A25" s="187">
        <v>17</v>
      </c>
      <c r="B25" s="175" t="s">
        <v>676</v>
      </c>
      <c r="C25" s="175" t="s">
        <v>677</v>
      </c>
      <c r="D25" s="187">
        <v>200</v>
      </c>
      <c r="E25" s="188" t="s">
        <v>53</v>
      </c>
      <c r="F25" s="187" t="s">
        <v>57</v>
      </c>
      <c r="G25" s="188" t="s">
        <v>55</v>
      </c>
      <c r="H25" s="187" t="str">
        <f t="shared" si="7"/>
        <v>Eletronico/ Fisico</v>
      </c>
      <c r="I25" s="188" t="s">
        <v>654</v>
      </c>
      <c r="J25" s="188" t="s">
        <v>655</v>
      </c>
      <c r="K25" s="188" t="s">
        <v>621</v>
      </c>
      <c r="L25" s="188" t="str">
        <f t="shared" ref="L25:M25" si="18">L24</f>
        <v>SECRETARIA GENERAL</v>
      </c>
      <c r="M25" s="188" t="str">
        <f t="shared" si="18"/>
        <v xml:space="preserve">1. SECRETARIA GENERAL 
2. ABOGADO EXTERNO </v>
      </c>
      <c r="N25" s="187"/>
      <c r="O25" s="188" t="s">
        <v>69</v>
      </c>
      <c r="P25" s="188" t="s">
        <v>70</v>
      </c>
      <c r="Q25" s="188" t="str">
        <f t="shared" si="9"/>
        <v xml:space="preserve">Disponible archivo fisico secretaria general y drive corporativo </v>
      </c>
      <c r="R25" s="188" t="s">
        <v>71</v>
      </c>
      <c r="S25" s="188" t="str">
        <f t="shared" si="10"/>
        <v xml:space="preserve">Anual </v>
      </c>
      <c r="T25" s="188" t="s">
        <v>658</v>
      </c>
      <c r="U25" s="188">
        <v>3</v>
      </c>
      <c r="V25" s="188">
        <v>3</v>
      </c>
      <c r="W25" s="188">
        <v>3</v>
      </c>
      <c r="X25" s="188">
        <v>2</v>
      </c>
      <c r="Y25" s="188">
        <v>1</v>
      </c>
      <c r="Z25" s="188"/>
      <c r="AA25" s="216">
        <f t="shared" si="3"/>
        <v>2.4</v>
      </c>
      <c r="AB25" s="188">
        <v>3</v>
      </c>
      <c r="AC25" s="188">
        <v>1</v>
      </c>
      <c r="AD25" s="188">
        <v>2</v>
      </c>
      <c r="AE25" s="188">
        <v>2</v>
      </c>
      <c r="AF25" s="188">
        <v>1</v>
      </c>
      <c r="AG25" s="188"/>
      <c r="AH25" s="216">
        <f t="shared" si="4"/>
        <v>1.8</v>
      </c>
      <c r="AI25" s="188">
        <v>3</v>
      </c>
      <c r="AJ25" s="188">
        <v>3</v>
      </c>
      <c r="AK25" s="188">
        <v>2</v>
      </c>
      <c r="AL25" s="188">
        <v>1</v>
      </c>
      <c r="AM25" s="188">
        <v>1</v>
      </c>
      <c r="AN25" s="188"/>
      <c r="AO25" s="216">
        <f t="shared" si="5"/>
        <v>2</v>
      </c>
      <c r="AP25" s="226">
        <f t="shared" si="6"/>
        <v>2.0666666666666669</v>
      </c>
      <c r="AQ25" s="189">
        <f t="shared" si="0"/>
        <v>255</v>
      </c>
      <c r="AR25" s="189">
        <f t="shared" si="1"/>
        <v>210</v>
      </c>
      <c r="AS25" s="189">
        <f t="shared" si="2"/>
        <v>225</v>
      </c>
      <c r="AT25" s="189"/>
      <c r="AU25" s="220" t="s">
        <v>1804</v>
      </c>
    </row>
    <row r="26" spans="1:47" s="208" customFormat="1" ht="114" customHeight="1" x14ac:dyDescent="0.2">
      <c r="A26" s="187">
        <v>18</v>
      </c>
      <c r="B26" s="175" t="s">
        <v>678</v>
      </c>
      <c r="C26" s="175" t="s">
        <v>679</v>
      </c>
      <c r="D26" s="187">
        <v>200</v>
      </c>
      <c r="E26" s="188" t="s">
        <v>53</v>
      </c>
      <c r="F26" s="187" t="s">
        <v>57</v>
      </c>
      <c r="G26" s="188" t="s">
        <v>55</v>
      </c>
      <c r="H26" s="187" t="str">
        <f t="shared" si="7"/>
        <v>Eletronico/ Fisico</v>
      </c>
      <c r="I26" s="188" t="s">
        <v>654</v>
      </c>
      <c r="J26" s="188" t="s">
        <v>655</v>
      </c>
      <c r="K26" s="188" t="s">
        <v>621</v>
      </c>
      <c r="L26" s="188" t="str">
        <f t="shared" ref="L26:M26" si="19">L25</f>
        <v>SECRETARIA GENERAL</v>
      </c>
      <c r="M26" s="188" t="str">
        <f t="shared" si="19"/>
        <v xml:space="preserve">1. SECRETARIA GENERAL 
2. ABOGADO EXTERNO </v>
      </c>
      <c r="N26" s="187"/>
      <c r="O26" s="188" t="s">
        <v>69</v>
      </c>
      <c r="P26" s="188" t="s">
        <v>70</v>
      </c>
      <c r="Q26" s="188" t="str">
        <f t="shared" si="9"/>
        <v xml:space="preserve">Disponible archivo fisico secretaria general y drive corporativo </v>
      </c>
      <c r="R26" s="188" t="s">
        <v>71</v>
      </c>
      <c r="S26" s="188" t="str">
        <f t="shared" si="10"/>
        <v xml:space="preserve">Anual </v>
      </c>
      <c r="T26" s="188" t="s">
        <v>658</v>
      </c>
      <c r="U26" s="188">
        <v>3</v>
      </c>
      <c r="V26" s="188">
        <v>3</v>
      </c>
      <c r="W26" s="188">
        <v>3</v>
      </c>
      <c r="X26" s="188">
        <v>2</v>
      </c>
      <c r="Y26" s="188">
        <v>1</v>
      </c>
      <c r="Z26" s="188"/>
      <c r="AA26" s="216">
        <f t="shared" si="3"/>
        <v>2.4</v>
      </c>
      <c r="AB26" s="188">
        <v>3</v>
      </c>
      <c r="AC26" s="188">
        <v>1</v>
      </c>
      <c r="AD26" s="188">
        <v>2</v>
      </c>
      <c r="AE26" s="188">
        <v>2</v>
      </c>
      <c r="AF26" s="188">
        <v>1</v>
      </c>
      <c r="AG26" s="188"/>
      <c r="AH26" s="216">
        <f t="shared" si="4"/>
        <v>1.8</v>
      </c>
      <c r="AI26" s="188">
        <v>3</v>
      </c>
      <c r="AJ26" s="188">
        <v>3</v>
      </c>
      <c r="AK26" s="188">
        <v>2</v>
      </c>
      <c r="AL26" s="188">
        <v>1</v>
      </c>
      <c r="AM26" s="188">
        <v>1</v>
      </c>
      <c r="AN26" s="188"/>
      <c r="AO26" s="216">
        <f t="shared" si="5"/>
        <v>2</v>
      </c>
      <c r="AP26" s="226">
        <f t="shared" si="6"/>
        <v>2.0666666666666669</v>
      </c>
      <c r="AQ26" s="189">
        <f t="shared" si="0"/>
        <v>255</v>
      </c>
      <c r="AR26" s="189">
        <f t="shared" si="1"/>
        <v>210</v>
      </c>
      <c r="AS26" s="189">
        <f t="shared" si="2"/>
        <v>225</v>
      </c>
      <c r="AT26" s="189"/>
      <c r="AU26" s="220" t="s">
        <v>1804</v>
      </c>
    </row>
    <row r="27" spans="1:47" s="208" customFormat="1" ht="114" customHeight="1" x14ac:dyDescent="0.2">
      <c r="A27" s="187">
        <v>19</v>
      </c>
      <c r="B27" s="175" t="s">
        <v>680</v>
      </c>
      <c r="C27" s="175" t="s">
        <v>681</v>
      </c>
      <c r="D27" s="187">
        <v>200</v>
      </c>
      <c r="E27" s="188" t="s">
        <v>53</v>
      </c>
      <c r="F27" s="187" t="s">
        <v>57</v>
      </c>
      <c r="G27" s="188" t="s">
        <v>55</v>
      </c>
      <c r="H27" s="187" t="str">
        <f t="shared" si="7"/>
        <v>Eletronico/ Fisico</v>
      </c>
      <c r="I27" s="188" t="s">
        <v>654</v>
      </c>
      <c r="J27" s="188" t="s">
        <v>655</v>
      </c>
      <c r="K27" s="188" t="s">
        <v>621</v>
      </c>
      <c r="L27" s="188" t="str">
        <f t="shared" ref="L27:M27" si="20">L26</f>
        <v>SECRETARIA GENERAL</v>
      </c>
      <c r="M27" s="188" t="str">
        <f t="shared" si="20"/>
        <v xml:space="preserve">1. SECRETARIA GENERAL 
2. ABOGADO EXTERNO </v>
      </c>
      <c r="N27" s="187"/>
      <c r="O27" s="188" t="s">
        <v>69</v>
      </c>
      <c r="P27" s="188" t="s">
        <v>70</v>
      </c>
      <c r="Q27" s="188" t="str">
        <f t="shared" si="9"/>
        <v xml:space="preserve">Disponible archivo fisico secretaria general y drive corporativo </v>
      </c>
      <c r="R27" s="188" t="s">
        <v>71</v>
      </c>
      <c r="S27" s="188" t="str">
        <f t="shared" si="10"/>
        <v xml:space="preserve">Anual </v>
      </c>
      <c r="T27" s="188" t="s">
        <v>658</v>
      </c>
      <c r="U27" s="188">
        <v>3</v>
      </c>
      <c r="V27" s="188">
        <v>3</v>
      </c>
      <c r="W27" s="188">
        <v>3</v>
      </c>
      <c r="X27" s="188">
        <v>2</v>
      </c>
      <c r="Y27" s="188">
        <v>1</v>
      </c>
      <c r="Z27" s="188"/>
      <c r="AA27" s="216">
        <f t="shared" si="3"/>
        <v>2.4</v>
      </c>
      <c r="AB27" s="188">
        <v>3</v>
      </c>
      <c r="AC27" s="188">
        <v>1</v>
      </c>
      <c r="AD27" s="188">
        <v>2</v>
      </c>
      <c r="AE27" s="188">
        <v>2</v>
      </c>
      <c r="AF27" s="188">
        <v>1</v>
      </c>
      <c r="AG27" s="188"/>
      <c r="AH27" s="216">
        <f t="shared" si="4"/>
        <v>1.8</v>
      </c>
      <c r="AI27" s="188">
        <v>3</v>
      </c>
      <c r="AJ27" s="188">
        <v>3</v>
      </c>
      <c r="AK27" s="188">
        <v>2</v>
      </c>
      <c r="AL27" s="188">
        <v>1</v>
      </c>
      <c r="AM27" s="188">
        <v>1</v>
      </c>
      <c r="AN27" s="188"/>
      <c r="AO27" s="216">
        <f t="shared" si="5"/>
        <v>2</v>
      </c>
      <c r="AP27" s="226">
        <f t="shared" si="6"/>
        <v>2.0666666666666669</v>
      </c>
      <c r="AQ27" s="189">
        <f t="shared" si="0"/>
        <v>255</v>
      </c>
      <c r="AR27" s="189">
        <f t="shared" si="1"/>
        <v>210</v>
      </c>
      <c r="AS27" s="189">
        <f t="shared" si="2"/>
        <v>225</v>
      </c>
      <c r="AT27" s="189"/>
      <c r="AU27" s="220" t="s">
        <v>1804</v>
      </c>
    </row>
    <row r="28" spans="1:47" s="208" customFormat="1" ht="150" customHeight="1" x14ac:dyDescent="0.2">
      <c r="A28" s="187">
        <v>20</v>
      </c>
      <c r="B28" s="175" t="s">
        <v>682</v>
      </c>
      <c r="C28" s="175" t="s">
        <v>683</v>
      </c>
      <c r="D28" s="187">
        <v>200</v>
      </c>
      <c r="E28" s="188" t="s">
        <v>53</v>
      </c>
      <c r="F28" s="187" t="s">
        <v>57</v>
      </c>
      <c r="G28" s="188" t="s">
        <v>55</v>
      </c>
      <c r="H28" s="187" t="str">
        <f t="shared" si="7"/>
        <v>Eletronico/ Fisico</v>
      </c>
      <c r="I28" s="188" t="s">
        <v>654</v>
      </c>
      <c r="J28" s="188" t="s">
        <v>655</v>
      </c>
      <c r="K28" s="188" t="s">
        <v>621</v>
      </c>
      <c r="L28" s="188" t="str">
        <f t="shared" ref="L28:M28" si="21">L27</f>
        <v>SECRETARIA GENERAL</v>
      </c>
      <c r="M28" s="188" t="str">
        <f t="shared" si="21"/>
        <v xml:space="preserve">1. SECRETARIA GENERAL 
2. ABOGADO EXTERNO </v>
      </c>
      <c r="N28" s="187"/>
      <c r="O28" s="188" t="s">
        <v>69</v>
      </c>
      <c r="P28" s="188" t="s">
        <v>70</v>
      </c>
      <c r="Q28" s="188" t="str">
        <f t="shared" si="9"/>
        <v xml:space="preserve">Disponible archivo fisico secretaria general y drive corporativo </v>
      </c>
      <c r="R28" s="188" t="s">
        <v>71</v>
      </c>
      <c r="S28" s="188" t="str">
        <f t="shared" si="10"/>
        <v xml:space="preserve">Anual </v>
      </c>
      <c r="T28" s="188" t="s">
        <v>658</v>
      </c>
      <c r="U28" s="188">
        <v>3</v>
      </c>
      <c r="V28" s="188">
        <v>3</v>
      </c>
      <c r="W28" s="188">
        <v>3</v>
      </c>
      <c r="X28" s="188">
        <v>2</v>
      </c>
      <c r="Y28" s="188">
        <v>1</v>
      </c>
      <c r="Z28" s="188"/>
      <c r="AA28" s="216">
        <f t="shared" si="3"/>
        <v>2.4</v>
      </c>
      <c r="AB28" s="188">
        <v>3</v>
      </c>
      <c r="AC28" s="188">
        <v>1</v>
      </c>
      <c r="AD28" s="188">
        <v>2</v>
      </c>
      <c r="AE28" s="188">
        <v>2</v>
      </c>
      <c r="AF28" s="188">
        <v>1</v>
      </c>
      <c r="AG28" s="188"/>
      <c r="AH28" s="216">
        <f t="shared" si="4"/>
        <v>1.8</v>
      </c>
      <c r="AI28" s="188">
        <v>3</v>
      </c>
      <c r="AJ28" s="188">
        <v>3</v>
      </c>
      <c r="AK28" s="188">
        <v>2</v>
      </c>
      <c r="AL28" s="188">
        <v>1</v>
      </c>
      <c r="AM28" s="188">
        <v>1</v>
      </c>
      <c r="AN28" s="188"/>
      <c r="AO28" s="216">
        <f t="shared" si="5"/>
        <v>2</v>
      </c>
      <c r="AP28" s="226">
        <f t="shared" si="6"/>
        <v>2.0666666666666669</v>
      </c>
      <c r="AQ28" s="189">
        <f t="shared" si="0"/>
        <v>255</v>
      </c>
      <c r="AR28" s="189">
        <f t="shared" si="1"/>
        <v>210</v>
      </c>
      <c r="AS28" s="189">
        <f t="shared" si="2"/>
        <v>225</v>
      </c>
      <c r="AT28" s="189"/>
      <c r="AU28" s="220" t="s">
        <v>1804</v>
      </c>
    </row>
    <row r="29" spans="1:47" s="208" customFormat="1" ht="114" customHeight="1" x14ac:dyDescent="0.2">
      <c r="A29" s="187">
        <v>21</v>
      </c>
      <c r="B29" s="175" t="s">
        <v>684</v>
      </c>
      <c r="C29" s="175" t="s">
        <v>685</v>
      </c>
      <c r="D29" s="187">
        <v>200</v>
      </c>
      <c r="E29" s="188" t="s">
        <v>53</v>
      </c>
      <c r="F29" s="187" t="s">
        <v>57</v>
      </c>
      <c r="G29" s="188" t="s">
        <v>55</v>
      </c>
      <c r="H29" s="187" t="str">
        <f t="shared" si="7"/>
        <v>Eletronico/ Fisico</v>
      </c>
      <c r="I29" s="188" t="s">
        <v>654</v>
      </c>
      <c r="J29" s="188" t="s">
        <v>655</v>
      </c>
      <c r="K29" s="188" t="s">
        <v>621</v>
      </c>
      <c r="L29" s="188" t="str">
        <f t="shared" ref="L29:M29" si="22">L28</f>
        <v>SECRETARIA GENERAL</v>
      </c>
      <c r="M29" s="188" t="str">
        <f t="shared" si="22"/>
        <v xml:space="preserve">1. SECRETARIA GENERAL 
2. ABOGADO EXTERNO </v>
      </c>
      <c r="N29" s="187"/>
      <c r="O29" s="188" t="s">
        <v>69</v>
      </c>
      <c r="P29" s="188" t="s">
        <v>70</v>
      </c>
      <c r="Q29" s="188" t="str">
        <f t="shared" si="9"/>
        <v xml:space="preserve">Disponible archivo fisico secretaria general y drive corporativo </v>
      </c>
      <c r="R29" s="188" t="s">
        <v>71</v>
      </c>
      <c r="S29" s="188" t="str">
        <f t="shared" si="10"/>
        <v xml:space="preserve">Anual </v>
      </c>
      <c r="T29" s="188" t="s">
        <v>658</v>
      </c>
      <c r="U29" s="188">
        <v>3</v>
      </c>
      <c r="V29" s="188">
        <v>3</v>
      </c>
      <c r="W29" s="188">
        <v>3</v>
      </c>
      <c r="X29" s="188">
        <v>2</v>
      </c>
      <c r="Y29" s="188">
        <v>1</v>
      </c>
      <c r="Z29" s="188"/>
      <c r="AA29" s="216">
        <f t="shared" si="3"/>
        <v>2.4</v>
      </c>
      <c r="AB29" s="188">
        <v>3</v>
      </c>
      <c r="AC29" s="188">
        <v>1</v>
      </c>
      <c r="AD29" s="188">
        <v>2</v>
      </c>
      <c r="AE29" s="188">
        <v>2</v>
      </c>
      <c r="AF29" s="188">
        <v>1</v>
      </c>
      <c r="AG29" s="188"/>
      <c r="AH29" s="216">
        <f t="shared" si="4"/>
        <v>1.8</v>
      </c>
      <c r="AI29" s="188">
        <v>3</v>
      </c>
      <c r="AJ29" s="188">
        <v>3</v>
      </c>
      <c r="AK29" s="188">
        <v>2</v>
      </c>
      <c r="AL29" s="188">
        <v>1</v>
      </c>
      <c r="AM29" s="188">
        <v>1</v>
      </c>
      <c r="AN29" s="188"/>
      <c r="AO29" s="216">
        <f t="shared" si="5"/>
        <v>2</v>
      </c>
      <c r="AP29" s="226">
        <f t="shared" si="6"/>
        <v>2.0666666666666669</v>
      </c>
      <c r="AQ29" s="189">
        <f t="shared" si="0"/>
        <v>255</v>
      </c>
      <c r="AR29" s="189">
        <f t="shared" si="1"/>
        <v>210</v>
      </c>
      <c r="AS29" s="189">
        <f t="shared" si="2"/>
        <v>225</v>
      </c>
      <c r="AT29" s="189"/>
      <c r="AU29" s="220" t="s">
        <v>1804</v>
      </c>
    </row>
    <row r="30" spans="1:47" s="208" customFormat="1" ht="114" customHeight="1" x14ac:dyDescent="0.2">
      <c r="A30" s="187">
        <v>22</v>
      </c>
      <c r="B30" s="175" t="s">
        <v>686</v>
      </c>
      <c r="C30" s="175" t="s">
        <v>687</v>
      </c>
      <c r="D30" s="187">
        <v>200</v>
      </c>
      <c r="E30" s="188" t="s">
        <v>53</v>
      </c>
      <c r="F30" s="187" t="s">
        <v>57</v>
      </c>
      <c r="G30" s="188" t="s">
        <v>55</v>
      </c>
      <c r="H30" s="187" t="str">
        <f t="shared" si="7"/>
        <v>Eletronico/ Fisico</v>
      </c>
      <c r="I30" s="188" t="s">
        <v>654</v>
      </c>
      <c r="J30" s="188" t="s">
        <v>655</v>
      </c>
      <c r="K30" s="188" t="s">
        <v>621</v>
      </c>
      <c r="L30" s="188" t="str">
        <f t="shared" ref="L30:M30" si="23">L29</f>
        <v>SECRETARIA GENERAL</v>
      </c>
      <c r="M30" s="188" t="str">
        <f t="shared" si="23"/>
        <v xml:space="preserve">1. SECRETARIA GENERAL 
2. ABOGADO EXTERNO </v>
      </c>
      <c r="N30" s="187"/>
      <c r="O30" s="188" t="s">
        <v>69</v>
      </c>
      <c r="P30" s="188" t="s">
        <v>70</v>
      </c>
      <c r="Q30" s="188" t="str">
        <f t="shared" si="9"/>
        <v xml:space="preserve">Disponible archivo fisico secretaria general y drive corporativo </v>
      </c>
      <c r="R30" s="188" t="s">
        <v>71</v>
      </c>
      <c r="S30" s="188" t="str">
        <f t="shared" si="10"/>
        <v xml:space="preserve">Anual </v>
      </c>
      <c r="T30" s="188" t="s">
        <v>658</v>
      </c>
      <c r="U30" s="188">
        <v>3</v>
      </c>
      <c r="V30" s="188">
        <v>3</v>
      </c>
      <c r="W30" s="188">
        <v>3</v>
      </c>
      <c r="X30" s="188">
        <v>2</v>
      </c>
      <c r="Y30" s="188">
        <v>1</v>
      </c>
      <c r="Z30" s="188"/>
      <c r="AA30" s="216">
        <f t="shared" si="3"/>
        <v>2.4</v>
      </c>
      <c r="AB30" s="188">
        <v>3</v>
      </c>
      <c r="AC30" s="188">
        <v>1</v>
      </c>
      <c r="AD30" s="188">
        <v>2</v>
      </c>
      <c r="AE30" s="188">
        <v>2</v>
      </c>
      <c r="AF30" s="188">
        <v>1</v>
      </c>
      <c r="AG30" s="188"/>
      <c r="AH30" s="216">
        <f t="shared" si="4"/>
        <v>1.8</v>
      </c>
      <c r="AI30" s="188">
        <v>3</v>
      </c>
      <c r="AJ30" s="188">
        <v>3</v>
      </c>
      <c r="AK30" s="188">
        <v>2</v>
      </c>
      <c r="AL30" s="188">
        <v>1</v>
      </c>
      <c r="AM30" s="188">
        <v>1</v>
      </c>
      <c r="AN30" s="188"/>
      <c r="AO30" s="216">
        <f t="shared" si="5"/>
        <v>2</v>
      </c>
      <c r="AP30" s="226">
        <f t="shared" si="6"/>
        <v>2.0666666666666669</v>
      </c>
      <c r="AQ30" s="189">
        <f t="shared" si="0"/>
        <v>255</v>
      </c>
      <c r="AR30" s="189">
        <f t="shared" si="1"/>
        <v>210</v>
      </c>
      <c r="AS30" s="189">
        <f t="shared" si="2"/>
        <v>225</v>
      </c>
      <c r="AT30" s="189"/>
      <c r="AU30" s="220" t="s">
        <v>1804</v>
      </c>
    </row>
    <row r="31" spans="1:47" s="208" customFormat="1" ht="114" customHeight="1" x14ac:dyDescent="0.2">
      <c r="A31" s="187">
        <v>23</v>
      </c>
      <c r="B31" s="175" t="s">
        <v>688</v>
      </c>
      <c r="C31" s="175" t="s">
        <v>689</v>
      </c>
      <c r="D31" s="187">
        <v>200</v>
      </c>
      <c r="E31" s="188" t="s">
        <v>53</v>
      </c>
      <c r="F31" s="187" t="s">
        <v>57</v>
      </c>
      <c r="G31" s="188" t="s">
        <v>55</v>
      </c>
      <c r="H31" s="187" t="str">
        <f t="shared" si="7"/>
        <v>Eletronico/ Fisico</v>
      </c>
      <c r="I31" s="188" t="s">
        <v>654</v>
      </c>
      <c r="J31" s="188" t="s">
        <v>655</v>
      </c>
      <c r="K31" s="188" t="s">
        <v>621</v>
      </c>
      <c r="L31" s="188" t="str">
        <f t="shared" ref="L31:M31" si="24">L30</f>
        <v>SECRETARIA GENERAL</v>
      </c>
      <c r="M31" s="188" t="str">
        <f t="shared" si="24"/>
        <v xml:space="preserve">1. SECRETARIA GENERAL 
2. ABOGADO EXTERNO </v>
      </c>
      <c r="N31" s="187"/>
      <c r="O31" s="188" t="s">
        <v>69</v>
      </c>
      <c r="P31" s="188" t="s">
        <v>70</v>
      </c>
      <c r="Q31" s="188" t="str">
        <f t="shared" si="9"/>
        <v xml:space="preserve">Disponible archivo fisico secretaria general y drive corporativo </v>
      </c>
      <c r="R31" s="188" t="s">
        <v>71</v>
      </c>
      <c r="S31" s="188" t="str">
        <f t="shared" si="10"/>
        <v xml:space="preserve">Anual </v>
      </c>
      <c r="T31" s="173" t="s">
        <v>671</v>
      </c>
      <c r="U31" s="188">
        <v>3</v>
      </c>
      <c r="V31" s="188">
        <v>3</v>
      </c>
      <c r="W31" s="188">
        <v>3</v>
      </c>
      <c r="X31" s="188">
        <v>2</v>
      </c>
      <c r="Y31" s="188">
        <v>1</v>
      </c>
      <c r="Z31" s="188"/>
      <c r="AA31" s="216">
        <f t="shared" si="3"/>
        <v>2.4</v>
      </c>
      <c r="AB31" s="188">
        <v>3</v>
      </c>
      <c r="AC31" s="188">
        <v>1</v>
      </c>
      <c r="AD31" s="188">
        <v>2</v>
      </c>
      <c r="AE31" s="188">
        <v>2</v>
      </c>
      <c r="AF31" s="188">
        <v>1</v>
      </c>
      <c r="AG31" s="188"/>
      <c r="AH31" s="216">
        <f t="shared" si="4"/>
        <v>1.8</v>
      </c>
      <c r="AI31" s="188">
        <v>3</v>
      </c>
      <c r="AJ31" s="188">
        <v>3</v>
      </c>
      <c r="AK31" s="188">
        <v>2</v>
      </c>
      <c r="AL31" s="188">
        <v>1</v>
      </c>
      <c r="AM31" s="188">
        <v>1</v>
      </c>
      <c r="AN31" s="188"/>
      <c r="AO31" s="216">
        <f t="shared" si="5"/>
        <v>2</v>
      </c>
      <c r="AP31" s="226">
        <f t="shared" si="6"/>
        <v>2.0666666666666669</v>
      </c>
      <c r="AQ31" s="189">
        <f t="shared" si="0"/>
        <v>255</v>
      </c>
      <c r="AR31" s="189">
        <f t="shared" si="1"/>
        <v>210</v>
      </c>
      <c r="AS31" s="189">
        <f t="shared" si="2"/>
        <v>225</v>
      </c>
      <c r="AT31" s="189"/>
      <c r="AU31" s="220" t="s">
        <v>1804</v>
      </c>
    </row>
    <row r="32" spans="1:47" s="208" customFormat="1" ht="114" customHeight="1" x14ac:dyDescent="0.2">
      <c r="A32" s="187">
        <v>24</v>
      </c>
      <c r="B32" s="175" t="s">
        <v>690</v>
      </c>
      <c r="C32" s="175" t="s">
        <v>691</v>
      </c>
      <c r="D32" s="187">
        <v>200</v>
      </c>
      <c r="E32" s="188" t="s">
        <v>53</v>
      </c>
      <c r="F32" s="187" t="s">
        <v>57</v>
      </c>
      <c r="G32" s="188" t="s">
        <v>55</v>
      </c>
      <c r="H32" s="187" t="str">
        <f t="shared" si="7"/>
        <v>Eletronico/ Fisico</v>
      </c>
      <c r="I32" s="188" t="s">
        <v>654</v>
      </c>
      <c r="J32" s="188" t="s">
        <v>655</v>
      </c>
      <c r="K32" s="188" t="s">
        <v>621</v>
      </c>
      <c r="L32" s="188" t="str">
        <f t="shared" ref="L32:M32" si="25">L31</f>
        <v>SECRETARIA GENERAL</v>
      </c>
      <c r="M32" s="188" t="str">
        <f t="shared" si="25"/>
        <v xml:space="preserve">1. SECRETARIA GENERAL 
2. ABOGADO EXTERNO </v>
      </c>
      <c r="N32" s="187"/>
      <c r="O32" s="188" t="s">
        <v>69</v>
      </c>
      <c r="P32" s="188" t="s">
        <v>70</v>
      </c>
      <c r="Q32" s="188" t="str">
        <f t="shared" si="9"/>
        <v xml:space="preserve">Disponible archivo fisico secretaria general y drive corporativo </v>
      </c>
      <c r="R32" s="188" t="s">
        <v>71</v>
      </c>
      <c r="S32" s="188" t="str">
        <f t="shared" si="10"/>
        <v xml:space="preserve">Anual </v>
      </c>
      <c r="T32" s="188" t="s">
        <v>658</v>
      </c>
      <c r="U32" s="188">
        <v>3</v>
      </c>
      <c r="V32" s="188">
        <v>3</v>
      </c>
      <c r="W32" s="188">
        <v>3</v>
      </c>
      <c r="X32" s="188">
        <v>2</v>
      </c>
      <c r="Y32" s="188">
        <v>1</v>
      </c>
      <c r="Z32" s="188"/>
      <c r="AA32" s="216">
        <f t="shared" si="3"/>
        <v>2.4</v>
      </c>
      <c r="AB32" s="188">
        <v>3</v>
      </c>
      <c r="AC32" s="188">
        <v>1</v>
      </c>
      <c r="AD32" s="188">
        <v>2</v>
      </c>
      <c r="AE32" s="188">
        <v>2</v>
      </c>
      <c r="AF32" s="188">
        <v>1</v>
      </c>
      <c r="AG32" s="188"/>
      <c r="AH32" s="216">
        <f t="shared" si="4"/>
        <v>1.8</v>
      </c>
      <c r="AI32" s="188">
        <v>3</v>
      </c>
      <c r="AJ32" s="188">
        <v>3</v>
      </c>
      <c r="AK32" s="188">
        <v>2</v>
      </c>
      <c r="AL32" s="188">
        <v>1</v>
      </c>
      <c r="AM32" s="188">
        <v>1</v>
      </c>
      <c r="AN32" s="188"/>
      <c r="AO32" s="216">
        <f t="shared" si="5"/>
        <v>2</v>
      </c>
      <c r="AP32" s="226">
        <f t="shared" si="6"/>
        <v>2.0666666666666669</v>
      </c>
      <c r="AQ32" s="189">
        <f t="shared" si="0"/>
        <v>255</v>
      </c>
      <c r="AR32" s="189">
        <f t="shared" si="1"/>
        <v>210</v>
      </c>
      <c r="AS32" s="189">
        <f t="shared" si="2"/>
        <v>225</v>
      </c>
      <c r="AT32" s="189"/>
      <c r="AU32" s="220" t="s">
        <v>1804</v>
      </c>
    </row>
    <row r="33" spans="1:47" s="208" customFormat="1" ht="114" customHeight="1" x14ac:dyDescent="0.2">
      <c r="A33" s="187">
        <v>25</v>
      </c>
      <c r="B33" s="175" t="s">
        <v>692</v>
      </c>
      <c r="C33" s="175" t="s">
        <v>693</v>
      </c>
      <c r="D33" s="187">
        <v>200</v>
      </c>
      <c r="E33" s="188" t="s">
        <v>53</v>
      </c>
      <c r="F33" s="187" t="s">
        <v>57</v>
      </c>
      <c r="G33" s="188" t="s">
        <v>55</v>
      </c>
      <c r="H33" s="187" t="str">
        <f t="shared" si="7"/>
        <v>Eletronico/ Fisico</v>
      </c>
      <c r="I33" s="188" t="s">
        <v>654</v>
      </c>
      <c r="J33" s="188" t="s">
        <v>655</v>
      </c>
      <c r="K33" s="188" t="s">
        <v>621</v>
      </c>
      <c r="L33" s="188" t="str">
        <f t="shared" ref="L33:M33" si="26">L32</f>
        <v>SECRETARIA GENERAL</v>
      </c>
      <c r="M33" s="188" t="str">
        <f t="shared" si="26"/>
        <v xml:space="preserve">1. SECRETARIA GENERAL 
2. ABOGADO EXTERNO </v>
      </c>
      <c r="N33" s="187"/>
      <c r="O33" s="188" t="s">
        <v>69</v>
      </c>
      <c r="P33" s="188" t="s">
        <v>70</v>
      </c>
      <c r="Q33" s="188" t="str">
        <f t="shared" si="9"/>
        <v xml:space="preserve">Disponible archivo fisico secretaria general y drive corporativo </v>
      </c>
      <c r="R33" s="188" t="s">
        <v>71</v>
      </c>
      <c r="S33" s="188" t="str">
        <f t="shared" si="10"/>
        <v xml:space="preserve">Anual </v>
      </c>
      <c r="T33" s="188" t="s">
        <v>658</v>
      </c>
      <c r="U33" s="188">
        <v>3</v>
      </c>
      <c r="V33" s="188">
        <v>3</v>
      </c>
      <c r="W33" s="188">
        <v>3</v>
      </c>
      <c r="X33" s="188">
        <v>2</v>
      </c>
      <c r="Y33" s="188">
        <v>1</v>
      </c>
      <c r="Z33" s="188"/>
      <c r="AA33" s="216">
        <f t="shared" si="3"/>
        <v>2.4</v>
      </c>
      <c r="AB33" s="188">
        <v>3</v>
      </c>
      <c r="AC33" s="188">
        <v>1</v>
      </c>
      <c r="AD33" s="188">
        <v>2</v>
      </c>
      <c r="AE33" s="188">
        <v>2</v>
      </c>
      <c r="AF33" s="188">
        <v>1</v>
      </c>
      <c r="AG33" s="188"/>
      <c r="AH33" s="216">
        <f t="shared" si="4"/>
        <v>1.8</v>
      </c>
      <c r="AI33" s="188">
        <v>3</v>
      </c>
      <c r="AJ33" s="188">
        <v>3</v>
      </c>
      <c r="AK33" s="188">
        <v>2</v>
      </c>
      <c r="AL33" s="188">
        <v>1</v>
      </c>
      <c r="AM33" s="188">
        <v>1</v>
      </c>
      <c r="AN33" s="188"/>
      <c r="AO33" s="216">
        <f t="shared" si="5"/>
        <v>2</v>
      </c>
      <c r="AP33" s="226">
        <f t="shared" si="6"/>
        <v>2.0666666666666669</v>
      </c>
      <c r="AQ33" s="189"/>
      <c r="AR33" s="189"/>
      <c r="AS33" s="189"/>
      <c r="AT33" s="189"/>
      <c r="AU33" s="220" t="s">
        <v>1804</v>
      </c>
    </row>
    <row r="34" spans="1:47" s="208" customFormat="1" ht="114" customHeight="1" x14ac:dyDescent="0.2">
      <c r="A34" s="187">
        <v>26</v>
      </c>
      <c r="B34" s="175" t="s">
        <v>651</v>
      </c>
      <c r="C34" s="175" t="s">
        <v>652</v>
      </c>
      <c r="D34" s="187">
        <v>200</v>
      </c>
      <c r="E34" s="188" t="s">
        <v>53</v>
      </c>
      <c r="F34" s="187" t="s">
        <v>57</v>
      </c>
      <c r="G34" s="188" t="s">
        <v>55</v>
      </c>
      <c r="H34" s="187" t="str">
        <f t="shared" si="7"/>
        <v>Eletronico/ Fisico</v>
      </c>
      <c r="I34" s="188" t="s">
        <v>694</v>
      </c>
      <c r="J34" s="188" t="s">
        <v>694</v>
      </c>
      <c r="K34" s="188" t="s">
        <v>695</v>
      </c>
      <c r="L34" s="188" t="str">
        <f t="shared" ref="L34:M34" si="27">L33</f>
        <v>SECRETARIA GENERAL</v>
      </c>
      <c r="M34" s="188" t="str">
        <f t="shared" si="27"/>
        <v xml:space="preserve">1. SECRETARIA GENERAL 
2. ABOGADO EXTERNO </v>
      </c>
      <c r="N34" s="187"/>
      <c r="O34" s="188" t="s">
        <v>69</v>
      </c>
      <c r="P34" s="188" t="s">
        <v>70</v>
      </c>
      <c r="Q34" s="188" t="str">
        <f t="shared" si="9"/>
        <v xml:space="preserve">Disponible archivo fisico secretaria general y drive corporativo </v>
      </c>
      <c r="R34" s="188" t="s">
        <v>71</v>
      </c>
      <c r="S34" s="188" t="str">
        <f t="shared" si="10"/>
        <v xml:space="preserve">Anual </v>
      </c>
      <c r="T34" s="188" t="s">
        <v>658</v>
      </c>
      <c r="U34" s="188">
        <v>3</v>
      </c>
      <c r="V34" s="188">
        <v>3</v>
      </c>
      <c r="W34" s="188">
        <v>3</v>
      </c>
      <c r="X34" s="188">
        <v>2</v>
      </c>
      <c r="Y34" s="188">
        <v>1</v>
      </c>
      <c r="Z34" s="188"/>
      <c r="AA34" s="216">
        <f t="shared" si="3"/>
        <v>2.4</v>
      </c>
      <c r="AB34" s="188">
        <v>3</v>
      </c>
      <c r="AC34" s="188">
        <v>1</v>
      </c>
      <c r="AD34" s="188">
        <v>2</v>
      </c>
      <c r="AE34" s="188">
        <v>2</v>
      </c>
      <c r="AF34" s="188">
        <v>1</v>
      </c>
      <c r="AG34" s="188"/>
      <c r="AH34" s="216">
        <f t="shared" si="4"/>
        <v>1.8</v>
      </c>
      <c r="AI34" s="188">
        <v>3</v>
      </c>
      <c r="AJ34" s="188">
        <v>3</v>
      </c>
      <c r="AK34" s="188">
        <v>2</v>
      </c>
      <c r="AL34" s="188">
        <v>1</v>
      </c>
      <c r="AM34" s="188">
        <v>1</v>
      </c>
      <c r="AN34" s="188"/>
      <c r="AO34" s="216">
        <f t="shared" si="5"/>
        <v>2</v>
      </c>
      <c r="AP34" s="226">
        <f t="shared" si="6"/>
        <v>2.0666666666666669</v>
      </c>
      <c r="AQ34" s="189"/>
      <c r="AR34" s="189"/>
      <c r="AS34" s="189"/>
      <c r="AT34" s="189"/>
      <c r="AU34" s="220" t="s">
        <v>1804</v>
      </c>
    </row>
    <row r="35" spans="1:47" s="208" customFormat="1" ht="114" customHeight="1" x14ac:dyDescent="0.2">
      <c r="A35" s="187">
        <v>27</v>
      </c>
      <c r="B35" s="175" t="s">
        <v>659</v>
      </c>
      <c r="C35" s="175" t="s">
        <v>660</v>
      </c>
      <c r="D35" s="187">
        <v>200</v>
      </c>
      <c r="E35" s="188" t="s">
        <v>53</v>
      </c>
      <c r="F35" s="187" t="s">
        <v>57</v>
      </c>
      <c r="G35" s="188" t="s">
        <v>55</v>
      </c>
      <c r="H35" s="187" t="str">
        <f t="shared" si="7"/>
        <v>Eletronico/ Fisico</v>
      </c>
      <c r="I35" s="188" t="s">
        <v>694</v>
      </c>
      <c r="J35" s="188" t="s">
        <v>694</v>
      </c>
      <c r="K35" s="188" t="s">
        <v>695</v>
      </c>
      <c r="L35" s="188" t="str">
        <f t="shared" ref="L35:M35" si="28">L34</f>
        <v>SECRETARIA GENERAL</v>
      </c>
      <c r="M35" s="188" t="str">
        <f t="shared" si="28"/>
        <v xml:space="preserve">1. SECRETARIA GENERAL 
2. ABOGADO EXTERNO </v>
      </c>
      <c r="N35" s="187"/>
      <c r="O35" s="188" t="s">
        <v>69</v>
      </c>
      <c r="P35" s="188" t="s">
        <v>70</v>
      </c>
      <c r="Q35" s="188" t="str">
        <f t="shared" si="9"/>
        <v xml:space="preserve">Disponible archivo fisico secretaria general y drive corporativo </v>
      </c>
      <c r="R35" s="188" t="s">
        <v>71</v>
      </c>
      <c r="S35" s="188" t="str">
        <f>S33</f>
        <v xml:space="preserve">Anual </v>
      </c>
      <c r="T35" s="188" t="s">
        <v>658</v>
      </c>
      <c r="U35" s="188">
        <v>3</v>
      </c>
      <c r="V35" s="188">
        <v>3</v>
      </c>
      <c r="W35" s="188">
        <v>3</v>
      </c>
      <c r="X35" s="188">
        <v>2</v>
      </c>
      <c r="Y35" s="188">
        <v>1</v>
      </c>
      <c r="Z35" s="188"/>
      <c r="AA35" s="216">
        <f t="shared" si="3"/>
        <v>2.4</v>
      </c>
      <c r="AB35" s="188">
        <v>3</v>
      </c>
      <c r="AC35" s="188">
        <v>1</v>
      </c>
      <c r="AD35" s="188">
        <v>2</v>
      </c>
      <c r="AE35" s="188">
        <v>2</v>
      </c>
      <c r="AF35" s="188">
        <v>1</v>
      </c>
      <c r="AG35" s="188"/>
      <c r="AH35" s="216">
        <f t="shared" si="4"/>
        <v>1.8</v>
      </c>
      <c r="AI35" s="188">
        <v>3</v>
      </c>
      <c r="AJ35" s="188">
        <v>3</v>
      </c>
      <c r="AK35" s="188">
        <v>2</v>
      </c>
      <c r="AL35" s="188">
        <v>1</v>
      </c>
      <c r="AM35" s="188">
        <v>1</v>
      </c>
      <c r="AN35" s="188"/>
      <c r="AO35" s="216">
        <f t="shared" si="5"/>
        <v>2</v>
      </c>
      <c r="AP35" s="226">
        <f t="shared" si="6"/>
        <v>2.0666666666666669</v>
      </c>
      <c r="AQ35" s="189"/>
      <c r="AR35" s="189"/>
      <c r="AS35" s="189"/>
      <c r="AT35" s="189"/>
      <c r="AU35" s="220" t="s">
        <v>1804</v>
      </c>
    </row>
    <row r="36" spans="1:47" s="208" customFormat="1" ht="114" customHeight="1" x14ac:dyDescent="0.2">
      <c r="A36" s="187">
        <v>28</v>
      </c>
      <c r="B36" s="175" t="s">
        <v>696</v>
      </c>
      <c r="C36" s="175" t="s">
        <v>697</v>
      </c>
      <c r="D36" s="187">
        <v>200</v>
      </c>
      <c r="E36" s="188" t="s">
        <v>53</v>
      </c>
      <c r="F36" s="187" t="s">
        <v>57</v>
      </c>
      <c r="G36" s="188" t="s">
        <v>55</v>
      </c>
      <c r="H36" s="187" t="str">
        <f t="shared" si="7"/>
        <v>Eletronico/ Fisico</v>
      </c>
      <c r="I36" s="188" t="s">
        <v>694</v>
      </c>
      <c r="J36" s="188" t="s">
        <v>694</v>
      </c>
      <c r="K36" s="188" t="s">
        <v>695</v>
      </c>
      <c r="L36" s="188" t="str">
        <f t="shared" ref="L36:M36" si="29">L35</f>
        <v>SECRETARIA GENERAL</v>
      </c>
      <c r="M36" s="188" t="str">
        <f t="shared" si="29"/>
        <v xml:space="preserve">1. SECRETARIA GENERAL 
2. ABOGADO EXTERNO </v>
      </c>
      <c r="N36" s="187"/>
      <c r="O36" s="188" t="s">
        <v>69</v>
      </c>
      <c r="P36" s="188" t="s">
        <v>70</v>
      </c>
      <c r="Q36" s="188" t="str">
        <f t="shared" si="9"/>
        <v xml:space="preserve">Disponible archivo fisico secretaria general y drive corporativo </v>
      </c>
      <c r="R36" s="188" t="s">
        <v>71</v>
      </c>
      <c r="S36" s="188" t="str">
        <f t="shared" ref="S36:S41" si="30">S35</f>
        <v xml:space="preserve">Anual </v>
      </c>
      <c r="T36" s="188" t="s">
        <v>658</v>
      </c>
      <c r="U36" s="188">
        <v>3</v>
      </c>
      <c r="V36" s="188">
        <v>3</v>
      </c>
      <c r="W36" s="188">
        <v>3</v>
      </c>
      <c r="X36" s="188">
        <v>2</v>
      </c>
      <c r="Y36" s="188">
        <v>1</v>
      </c>
      <c r="Z36" s="188"/>
      <c r="AA36" s="216">
        <f t="shared" si="3"/>
        <v>2.4</v>
      </c>
      <c r="AB36" s="188">
        <v>3</v>
      </c>
      <c r="AC36" s="188">
        <v>1</v>
      </c>
      <c r="AD36" s="188">
        <v>2</v>
      </c>
      <c r="AE36" s="188">
        <v>2</v>
      </c>
      <c r="AF36" s="188">
        <v>1</v>
      </c>
      <c r="AG36" s="188"/>
      <c r="AH36" s="216">
        <f t="shared" si="4"/>
        <v>1.8</v>
      </c>
      <c r="AI36" s="188">
        <v>3</v>
      </c>
      <c r="AJ36" s="188">
        <v>3</v>
      </c>
      <c r="AK36" s="188">
        <v>2</v>
      </c>
      <c r="AL36" s="188">
        <v>1</v>
      </c>
      <c r="AM36" s="188">
        <v>1</v>
      </c>
      <c r="AN36" s="188"/>
      <c r="AO36" s="216">
        <f t="shared" si="5"/>
        <v>2</v>
      </c>
      <c r="AP36" s="226">
        <f t="shared" si="6"/>
        <v>2.0666666666666669</v>
      </c>
      <c r="AQ36" s="189"/>
      <c r="AR36" s="189"/>
      <c r="AS36" s="189"/>
      <c r="AT36" s="189"/>
      <c r="AU36" s="220" t="s">
        <v>1804</v>
      </c>
    </row>
    <row r="37" spans="1:47" s="208" customFormat="1" ht="114" customHeight="1" x14ac:dyDescent="0.2">
      <c r="A37" s="187">
        <v>29</v>
      </c>
      <c r="B37" s="175" t="s">
        <v>698</v>
      </c>
      <c r="C37" s="175" t="s">
        <v>699</v>
      </c>
      <c r="D37" s="187">
        <v>200</v>
      </c>
      <c r="E37" s="188" t="s">
        <v>53</v>
      </c>
      <c r="F37" s="187" t="s">
        <v>57</v>
      </c>
      <c r="G37" s="188" t="s">
        <v>55</v>
      </c>
      <c r="H37" s="187" t="str">
        <f t="shared" si="7"/>
        <v>Eletronico/ Fisico</v>
      </c>
      <c r="I37" s="188" t="s">
        <v>694</v>
      </c>
      <c r="J37" s="188" t="s">
        <v>694</v>
      </c>
      <c r="K37" s="188" t="s">
        <v>695</v>
      </c>
      <c r="L37" s="188" t="str">
        <f t="shared" ref="L37:M37" si="31">L36</f>
        <v>SECRETARIA GENERAL</v>
      </c>
      <c r="M37" s="188" t="str">
        <f t="shared" si="31"/>
        <v xml:space="preserve">1. SECRETARIA GENERAL 
2. ABOGADO EXTERNO </v>
      </c>
      <c r="N37" s="187"/>
      <c r="O37" s="188" t="s">
        <v>69</v>
      </c>
      <c r="P37" s="188" t="s">
        <v>70</v>
      </c>
      <c r="Q37" s="188" t="str">
        <f t="shared" si="9"/>
        <v xml:space="preserve">Disponible archivo fisico secretaria general y drive corporativo </v>
      </c>
      <c r="R37" s="188" t="s">
        <v>71</v>
      </c>
      <c r="S37" s="188" t="str">
        <f t="shared" si="30"/>
        <v xml:space="preserve">Anual </v>
      </c>
      <c r="T37" s="188" t="s">
        <v>700</v>
      </c>
      <c r="U37" s="188">
        <v>3</v>
      </c>
      <c r="V37" s="188">
        <v>3</v>
      </c>
      <c r="W37" s="188">
        <v>3</v>
      </c>
      <c r="X37" s="188">
        <v>2</v>
      </c>
      <c r="Y37" s="188">
        <v>1</v>
      </c>
      <c r="Z37" s="188"/>
      <c r="AA37" s="216">
        <f t="shared" si="3"/>
        <v>2.4</v>
      </c>
      <c r="AB37" s="188">
        <v>3</v>
      </c>
      <c r="AC37" s="188">
        <v>1</v>
      </c>
      <c r="AD37" s="188">
        <v>2</v>
      </c>
      <c r="AE37" s="188">
        <v>2</v>
      </c>
      <c r="AF37" s="188">
        <v>1</v>
      </c>
      <c r="AG37" s="188"/>
      <c r="AH37" s="216">
        <f t="shared" si="4"/>
        <v>1.8</v>
      </c>
      <c r="AI37" s="188">
        <v>3</v>
      </c>
      <c r="AJ37" s="188">
        <v>3</v>
      </c>
      <c r="AK37" s="188">
        <v>2</v>
      </c>
      <c r="AL37" s="188">
        <v>1</v>
      </c>
      <c r="AM37" s="188">
        <v>1</v>
      </c>
      <c r="AN37" s="188"/>
      <c r="AO37" s="216">
        <f t="shared" si="5"/>
        <v>2</v>
      </c>
      <c r="AP37" s="226">
        <f t="shared" si="6"/>
        <v>2.0666666666666669</v>
      </c>
      <c r="AQ37" s="189"/>
      <c r="AR37" s="189"/>
      <c r="AS37" s="189"/>
      <c r="AT37" s="189"/>
      <c r="AU37" s="220" t="s">
        <v>1804</v>
      </c>
    </row>
    <row r="38" spans="1:47" s="208" customFormat="1" ht="114" customHeight="1" x14ac:dyDescent="0.2">
      <c r="A38" s="187">
        <v>30</v>
      </c>
      <c r="B38" s="175" t="s">
        <v>701</v>
      </c>
      <c r="C38" s="175" t="s">
        <v>702</v>
      </c>
      <c r="D38" s="187">
        <v>200</v>
      </c>
      <c r="E38" s="188" t="s">
        <v>53</v>
      </c>
      <c r="F38" s="187" t="s">
        <v>57</v>
      </c>
      <c r="G38" s="188" t="s">
        <v>55</v>
      </c>
      <c r="H38" s="187" t="str">
        <f t="shared" si="7"/>
        <v>Eletronico/ Fisico</v>
      </c>
      <c r="I38" s="188" t="s">
        <v>694</v>
      </c>
      <c r="J38" s="188" t="s">
        <v>694</v>
      </c>
      <c r="K38" s="188" t="s">
        <v>695</v>
      </c>
      <c r="L38" s="188" t="str">
        <f t="shared" ref="L38:M38" si="32">L37</f>
        <v>SECRETARIA GENERAL</v>
      </c>
      <c r="M38" s="188" t="str">
        <f t="shared" si="32"/>
        <v xml:space="preserve">1. SECRETARIA GENERAL 
2. ABOGADO EXTERNO </v>
      </c>
      <c r="N38" s="187"/>
      <c r="O38" s="188" t="s">
        <v>69</v>
      </c>
      <c r="P38" s="188" t="s">
        <v>70</v>
      </c>
      <c r="Q38" s="188" t="str">
        <f t="shared" si="9"/>
        <v xml:space="preserve">Disponible archivo fisico secretaria general y drive corporativo </v>
      </c>
      <c r="R38" s="188" t="s">
        <v>71</v>
      </c>
      <c r="S38" s="188" t="str">
        <f t="shared" si="30"/>
        <v xml:space="preserve">Anual </v>
      </c>
      <c r="T38" s="188" t="s">
        <v>700</v>
      </c>
      <c r="U38" s="188">
        <v>3</v>
      </c>
      <c r="V38" s="188">
        <v>3</v>
      </c>
      <c r="W38" s="188">
        <v>3</v>
      </c>
      <c r="X38" s="188">
        <v>2</v>
      </c>
      <c r="Y38" s="188">
        <v>1</v>
      </c>
      <c r="Z38" s="188"/>
      <c r="AA38" s="216">
        <f t="shared" si="3"/>
        <v>2.4</v>
      </c>
      <c r="AB38" s="188">
        <v>3</v>
      </c>
      <c r="AC38" s="188">
        <v>1</v>
      </c>
      <c r="AD38" s="188">
        <v>2</v>
      </c>
      <c r="AE38" s="188">
        <v>2</v>
      </c>
      <c r="AF38" s="188">
        <v>1</v>
      </c>
      <c r="AG38" s="188"/>
      <c r="AH38" s="216">
        <f t="shared" si="4"/>
        <v>1.8</v>
      </c>
      <c r="AI38" s="188">
        <v>3</v>
      </c>
      <c r="AJ38" s="188">
        <v>3</v>
      </c>
      <c r="AK38" s="188">
        <v>2</v>
      </c>
      <c r="AL38" s="188">
        <v>1</v>
      </c>
      <c r="AM38" s="188">
        <v>1</v>
      </c>
      <c r="AN38" s="188"/>
      <c r="AO38" s="216">
        <f t="shared" si="5"/>
        <v>2</v>
      </c>
      <c r="AP38" s="226">
        <f t="shared" si="6"/>
        <v>2.0666666666666669</v>
      </c>
      <c r="AQ38" s="189"/>
      <c r="AR38" s="189"/>
      <c r="AS38" s="189"/>
      <c r="AT38" s="189"/>
      <c r="AU38" s="220" t="s">
        <v>1804</v>
      </c>
    </row>
    <row r="39" spans="1:47" s="208" customFormat="1" ht="114" customHeight="1" x14ac:dyDescent="0.2">
      <c r="A39" s="187">
        <v>31</v>
      </c>
      <c r="B39" s="175" t="s">
        <v>703</v>
      </c>
      <c r="C39" s="175" t="s">
        <v>704</v>
      </c>
      <c r="D39" s="187">
        <v>200</v>
      </c>
      <c r="E39" s="188" t="s">
        <v>53</v>
      </c>
      <c r="F39" s="187" t="s">
        <v>57</v>
      </c>
      <c r="G39" s="188" t="s">
        <v>55</v>
      </c>
      <c r="H39" s="187" t="str">
        <f t="shared" si="7"/>
        <v>Eletronico/ Fisico</v>
      </c>
      <c r="I39" s="188" t="s">
        <v>694</v>
      </c>
      <c r="J39" s="188" t="s">
        <v>694</v>
      </c>
      <c r="K39" s="188" t="s">
        <v>695</v>
      </c>
      <c r="L39" s="188" t="str">
        <f t="shared" ref="L39:M39" si="33">L38</f>
        <v>SECRETARIA GENERAL</v>
      </c>
      <c r="M39" s="188" t="str">
        <f t="shared" si="33"/>
        <v xml:space="preserve">1. SECRETARIA GENERAL 
2. ABOGADO EXTERNO </v>
      </c>
      <c r="N39" s="187"/>
      <c r="O39" s="188" t="s">
        <v>69</v>
      </c>
      <c r="P39" s="188" t="s">
        <v>70</v>
      </c>
      <c r="Q39" s="188" t="str">
        <f t="shared" si="9"/>
        <v xml:space="preserve">Disponible archivo fisico secretaria general y drive corporativo </v>
      </c>
      <c r="R39" s="188" t="s">
        <v>71</v>
      </c>
      <c r="S39" s="188" t="str">
        <f t="shared" si="30"/>
        <v xml:space="preserve">Anual </v>
      </c>
      <c r="T39" s="188" t="s">
        <v>705</v>
      </c>
      <c r="U39" s="188">
        <v>3</v>
      </c>
      <c r="V39" s="188">
        <v>3</v>
      </c>
      <c r="W39" s="188">
        <v>3</v>
      </c>
      <c r="X39" s="188">
        <v>2</v>
      </c>
      <c r="Y39" s="188">
        <v>1</v>
      </c>
      <c r="Z39" s="188"/>
      <c r="AA39" s="216">
        <f t="shared" si="3"/>
        <v>2.4</v>
      </c>
      <c r="AB39" s="188">
        <v>3</v>
      </c>
      <c r="AC39" s="188">
        <v>1</v>
      </c>
      <c r="AD39" s="188">
        <v>2</v>
      </c>
      <c r="AE39" s="188">
        <v>2</v>
      </c>
      <c r="AF39" s="188">
        <v>1</v>
      </c>
      <c r="AG39" s="188"/>
      <c r="AH39" s="216">
        <f t="shared" si="4"/>
        <v>1.8</v>
      </c>
      <c r="AI39" s="188">
        <v>3</v>
      </c>
      <c r="AJ39" s="188">
        <v>3</v>
      </c>
      <c r="AK39" s="188">
        <v>2</v>
      </c>
      <c r="AL39" s="188">
        <v>1</v>
      </c>
      <c r="AM39" s="188">
        <v>1</v>
      </c>
      <c r="AN39" s="188"/>
      <c r="AO39" s="216">
        <f t="shared" si="5"/>
        <v>2</v>
      </c>
      <c r="AP39" s="226">
        <f t="shared" si="6"/>
        <v>2.0666666666666669</v>
      </c>
      <c r="AQ39" s="189"/>
      <c r="AR39" s="189"/>
      <c r="AS39" s="189"/>
      <c r="AT39" s="189"/>
      <c r="AU39" s="220" t="s">
        <v>1804</v>
      </c>
    </row>
    <row r="40" spans="1:47" s="208" customFormat="1" ht="114" customHeight="1" x14ac:dyDescent="0.2">
      <c r="A40" s="187">
        <v>32</v>
      </c>
      <c r="B40" s="175" t="s">
        <v>706</v>
      </c>
      <c r="C40" s="175" t="s">
        <v>707</v>
      </c>
      <c r="D40" s="187">
        <v>200</v>
      </c>
      <c r="E40" s="188" t="s">
        <v>53</v>
      </c>
      <c r="F40" s="187" t="s">
        <v>57</v>
      </c>
      <c r="G40" s="188" t="s">
        <v>55</v>
      </c>
      <c r="H40" s="187" t="str">
        <f t="shared" si="7"/>
        <v>Eletronico/ Fisico</v>
      </c>
      <c r="I40" s="188" t="s">
        <v>694</v>
      </c>
      <c r="J40" s="188" t="s">
        <v>694</v>
      </c>
      <c r="K40" s="188" t="s">
        <v>695</v>
      </c>
      <c r="L40" s="188" t="str">
        <f t="shared" ref="L40:M40" si="34">L39</f>
        <v>SECRETARIA GENERAL</v>
      </c>
      <c r="M40" s="188" t="str">
        <f t="shared" si="34"/>
        <v xml:space="preserve">1. SECRETARIA GENERAL 
2. ABOGADO EXTERNO </v>
      </c>
      <c r="N40" s="187"/>
      <c r="O40" s="188" t="s">
        <v>69</v>
      </c>
      <c r="P40" s="188" t="s">
        <v>70</v>
      </c>
      <c r="Q40" s="188" t="str">
        <f t="shared" si="9"/>
        <v xml:space="preserve">Disponible archivo fisico secretaria general y drive corporativo </v>
      </c>
      <c r="R40" s="188" t="s">
        <v>71</v>
      </c>
      <c r="S40" s="188" t="str">
        <f t="shared" si="30"/>
        <v xml:space="preserve">Anual </v>
      </c>
      <c r="T40" s="188" t="s">
        <v>705</v>
      </c>
      <c r="U40" s="188">
        <v>3</v>
      </c>
      <c r="V40" s="188">
        <v>3</v>
      </c>
      <c r="W40" s="188">
        <v>3</v>
      </c>
      <c r="X40" s="188">
        <v>2</v>
      </c>
      <c r="Y40" s="188">
        <v>1</v>
      </c>
      <c r="Z40" s="188"/>
      <c r="AA40" s="216">
        <f t="shared" si="3"/>
        <v>2.4</v>
      </c>
      <c r="AB40" s="188">
        <v>3</v>
      </c>
      <c r="AC40" s="188">
        <v>1</v>
      </c>
      <c r="AD40" s="188">
        <v>2</v>
      </c>
      <c r="AE40" s="188">
        <v>2</v>
      </c>
      <c r="AF40" s="188">
        <v>1</v>
      </c>
      <c r="AG40" s="188"/>
      <c r="AH40" s="216">
        <f t="shared" si="4"/>
        <v>1.8</v>
      </c>
      <c r="AI40" s="188">
        <v>3</v>
      </c>
      <c r="AJ40" s="188">
        <v>3</v>
      </c>
      <c r="AK40" s="188">
        <v>2</v>
      </c>
      <c r="AL40" s="188">
        <v>1</v>
      </c>
      <c r="AM40" s="188">
        <v>1</v>
      </c>
      <c r="AN40" s="188"/>
      <c r="AO40" s="216">
        <f t="shared" si="5"/>
        <v>2</v>
      </c>
      <c r="AP40" s="226">
        <f t="shared" si="6"/>
        <v>2.0666666666666669</v>
      </c>
      <c r="AQ40" s="189"/>
      <c r="AR40" s="189"/>
      <c r="AS40" s="189"/>
      <c r="AT40" s="189"/>
      <c r="AU40" s="220" t="s">
        <v>1804</v>
      </c>
    </row>
    <row r="41" spans="1:47" s="208" customFormat="1" ht="114" customHeight="1" x14ac:dyDescent="0.2">
      <c r="A41" s="187">
        <v>33</v>
      </c>
      <c r="B41" s="175" t="s">
        <v>708</v>
      </c>
      <c r="C41" s="175" t="s">
        <v>709</v>
      </c>
      <c r="D41" s="187">
        <v>200</v>
      </c>
      <c r="E41" s="188" t="s">
        <v>53</v>
      </c>
      <c r="F41" s="187" t="s">
        <v>57</v>
      </c>
      <c r="G41" s="188" t="s">
        <v>55</v>
      </c>
      <c r="H41" s="187" t="str">
        <f t="shared" si="7"/>
        <v>Eletronico/ Fisico</v>
      </c>
      <c r="I41" s="188" t="s">
        <v>694</v>
      </c>
      <c r="J41" s="188" t="s">
        <v>694</v>
      </c>
      <c r="K41" s="188" t="s">
        <v>695</v>
      </c>
      <c r="L41" s="188" t="str">
        <f t="shared" ref="L41:M41" si="35">L40</f>
        <v>SECRETARIA GENERAL</v>
      </c>
      <c r="M41" s="188" t="str">
        <f t="shared" si="35"/>
        <v xml:space="preserve">1. SECRETARIA GENERAL 
2. ABOGADO EXTERNO </v>
      </c>
      <c r="N41" s="187"/>
      <c r="O41" s="188" t="s">
        <v>69</v>
      </c>
      <c r="P41" s="188" t="s">
        <v>70</v>
      </c>
      <c r="Q41" s="188" t="str">
        <f t="shared" si="9"/>
        <v xml:space="preserve">Disponible archivo fisico secretaria general y drive corporativo </v>
      </c>
      <c r="R41" s="188" t="s">
        <v>71</v>
      </c>
      <c r="S41" s="188" t="str">
        <f t="shared" si="30"/>
        <v xml:space="preserve">Anual </v>
      </c>
      <c r="T41" s="188" t="s">
        <v>658</v>
      </c>
      <c r="U41" s="188">
        <v>3</v>
      </c>
      <c r="V41" s="188">
        <v>3</v>
      </c>
      <c r="W41" s="188">
        <v>3</v>
      </c>
      <c r="X41" s="188">
        <v>2</v>
      </c>
      <c r="Y41" s="188">
        <v>1</v>
      </c>
      <c r="Z41" s="188"/>
      <c r="AA41" s="216">
        <f t="shared" si="3"/>
        <v>2.4</v>
      </c>
      <c r="AB41" s="188">
        <v>3</v>
      </c>
      <c r="AC41" s="188">
        <v>1</v>
      </c>
      <c r="AD41" s="188">
        <v>2</v>
      </c>
      <c r="AE41" s="188">
        <v>2</v>
      </c>
      <c r="AF41" s="188">
        <v>1</v>
      </c>
      <c r="AG41" s="188"/>
      <c r="AH41" s="216">
        <f t="shared" si="4"/>
        <v>1.8</v>
      </c>
      <c r="AI41" s="188">
        <v>3</v>
      </c>
      <c r="AJ41" s="188">
        <v>3</v>
      </c>
      <c r="AK41" s="188">
        <v>2</v>
      </c>
      <c r="AL41" s="188">
        <v>1</v>
      </c>
      <c r="AM41" s="188">
        <v>1</v>
      </c>
      <c r="AN41" s="188"/>
      <c r="AO41" s="216">
        <f t="shared" si="5"/>
        <v>2</v>
      </c>
      <c r="AP41" s="226">
        <f t="shared" si="6"/>
        <v>2.0666666666666669</v>
      </c>
      <c r="AQ41" s="189"/>
      <c r="AR41" s="189"/>
      <c r="AS41" s="189"/>
      <c r="AT41" s="189"/>
      <c r="AU41" s="220" t="s">
        <v>1804</v>
      </c>
    </row>
    <row r="42" spans="1:47" s="208" customFormat="1" ht="114" customHeight="1" x14ac:dyDescent="0.2">
      <c r="A42" s="187">
        <v>34</v>
      </c>
      <c r="B42" s="175" t="s">
        <v>710</v>
      </c>
      <c r="C42" s="175" t="s">
        <v>711</v>
      </c>
      <c r="D42" s="187">
        <v>200</v>
      </c>
      <c r="E42" s="188" t="s">
        <v>53</v>
      </c>
      <c r="F42" s="187" t="s">
        <v>54</v>
      </c>
      <c r="G42" s="188" t="s">
        <v>58</v>
      </c>
      <c r="H42" s="187" t="str">
        <f t="shared" si="7"/>
        <v>Eletronico/ Fisico</v>
      </c>
      <c r="I42" s="188" t="s">
        <v>712</v>
      </c>
      <c r="J42" s="188" t="s">
        <v>712</v>
      </c>
      <c r="K42" s="188" t="s">
        <v>621</v>
      </c>
      <c r="L42" s="188"/>
      <c r="M42" s="188" t="s">
        <v>644</v>
      </c>
      <c r="N42" s="187" t="s">
        <v>627</v>
      </c>
      <c r="O42" s="188" t="s">
        <v>69</v>
      </c>
      <c r="P42" s="188" t="s">
        <v>70</v>
      </c>
      <c r="Q42" s="188" t="str">
        <f t="shared" si="9"/>
        <v xml:space="preserve">Disponible archivo fisico secretaria general y drive corporativo </v>
      </c>
      <c r="R42" s="188" t="s">
        <v>71</v>
      </c>
      <c r="S42" s="188" t="s">
        <v>713</v>
      </c>
      <c r="T42" s="188" t="s">
        <v>638</v>
      </c>
      <c r="U42" s="188">
        <v>3</v>
      </c>
      <c r="V42" s="188">
        <v>3</v>
      </c>
      <c r="W42" s="188">
        <v>2</v>
      </c>
      <c r="X42" s="188">
        <v>2</v>
      </c>
      <c r="Y42" s="188">
        <v>2</v>
      </c>
      <c r="Z42" s="188"/>
      <c r="AA42" s="216">
        <f t="shared" si="3"/>
        <v>2.4</v>
      </c>
      <c r="AB42" s="188">
        <v>3</v>
      </c>
      <c r="AC42" s="188">
        <v>3</v>
      </c>
      <c r="AD42" s="188">
        <v>2</v>
      </c>
      <c r="AE42" s="188">
        <v>2</v>
      </c>
      <c r="AF42" s="188">
        <v>1</v>
      </c>
      <c r="AG42" s="188"/>
      <c r="AH42" s="216">
        <f t="shared" si="4"/>
        <v>2.2000000000000002</v>
      </c>
      <c r="AI42" s="188">
        <v>3</v>
      </c>
      <c r="AJ42" s="188">
        <v>2</v>
      </c>
      <c r="AK42" s="188">
        <v>2</v>
      </c>
      <c r="AL42" s="188">
        <v>2</v>
      </c>
      <c r="AM42" s="188">
        <v>1</v>
      </c>
      <c r="AN42" s="188"/>
      <c r="AO42" s="216">
        <f t="shared" si="5"/>
        <v>2</v>
      </c>
      <c r="AP42" s="226">
        <f t="shared" si="6"/>
        <v>2.1999999999999997</v>
      </c>
      <c r="AQ42" s="189"/>
      <c r="AR42" s="189"/>
      <c r="AS42" s="189"/>
      <c r="AT42" s="189"/>
      <c r="AU42" s="220" t="s">
        <v>1804</v>
      </c>
    </row>
    <row r="43" spans="1:47" s="208" customFormat="1" ht="29.25" customHeight="1" x14ac:dyDescent="0.2">
      <c r="A43" s="187">
        <v>35</v>
      </c>
      <c r="B43" s="175" t="s">
        <v>927</v>
      </c>
      <c r="C43" s="175" t="s">
        <v>928</v>
      </c>
      <c r="D43" s="170">
        <v>220</v>
      </c>
      <c r="E43" s="169" t="s">
        <v>53</v>
      </c>
      <c r="F43" s="170" t="s">
        <v>54</v>
      </c>
      <c r="G43" s="169" t="s">
        <v>58</v>
      </c>
      <c r="H43" s="187" t="s">
        <v>26</v>
      </c>
      <c r="I43" s="188" t="s">
        <v>66</v>
      </c>
      <c r="J43" s="188" t="s">
        <v>67</v>
      </c>
      <c r="K43" s="169" t="s">
        <v>68</v>
      </c>
      <c r="L43" s="169" t="s">
        <v>929</v>
      </c>
      <c r="M43" s="169" t="s">
        <v>930</v>
      </c>
      <c r="N43" s="170" t="s">
        <v>931</v>
      </c>
      <c r="O43" s="169" t="s">
        <v>932</v>
      </c>
      <c r="P43" s="169" t="s">
        <v>70</v>
      </c>
      <c r="Q43" s="169" t="s">
        <v>933</v>
      </c>
      <c r="R43" s="169" t="s">
        <v>71</v>
      </c>
      <c r="S43" s="169" t="s">
        <v>62</v>
      </c>
      <c r="T43" s="169" t="s">
        <v>934</v>
      </c>
      <c r="U43" s="169">
        <v>3</v>
      </c>
      <c r="V43" s="169">
        <v>3</v>
      </c>
      <c r="W43" s="169">
        <v>3</v>
      </c>
      <c r="X43" s="169">
        <v>3</v>
      </c>
      <c r="Y43" s="169">
        <v>3</v>
      </c>
      <c r="Z43" s="169"/>
      <c r="AA43" s="216">
        <f t="shared" si="3"/>
        <v>3</v>
      </c>
      <c r="AB43" s="169">
        <v>3</v>
      </c>
      <c r="AC43" s="169">
        <v>3</v>
      </c>
      <c r="AD43" s="169">
        <v>3</v>
      </c>
      <c r="AE43" s="169">
        <v>3</v>
      </c>
      <c r="AF43" s="169">
        <v>3</v>
      </c>
      <c r="AG43" s="169"/>
      <c r="AH43" s="216">
        <f t="shared" si="4"/>
        <v>3</v>
      </c>
      <c r="AI43" s="169">
        <v>3</v>
      </c>
      <c r="AJ43" s="169">
        <v>3</v>
      </c>
      <c r="AK43" s="169">
        <v>1</v>
      </c>
      <c r="AL43" s="169">
        <v>2</v>
      </c>
      <c r="AM43" s="169">
        <v>3</v>
      </c>
      <c r="AN43" s="169"/>
      <c r="AO43" s="216">
        <f t="shared" si="5"/>
        <v>2.4</v>
      </c>
      <c r="AP43" s="226">
        <f t="shared" si="6"/>
        <v>2.8000000000000003</v>
      </c>
      <c r="AQ43" s="189"/>
      <c r="AR43" s="189"/>
      <c r="AS43" s="189"/>
      <c r="AT43" s="189"/>
      <c r="AU43" s="219" t="s">
        <v>1803</v>
      </c>
    </row>
    <row r="44" spans="1:47" s="208" customFormat="1" ht="29.25" customHeight="1" x14ac:dyDescent="0.2">
      <c r="A44" s="187">
        <v>36</v>
      </c>
      <c r="B44" s="175" t="s">
        <v>935</v>
      </c>
      <c r="C44" s="175" t="s">
        <v>936</v>
      </c>
      <c r="D44" s="170">
        <v>220</v>
      </c>
      <c r="E44" s="169" t="s">
        <v>53</v>
      </c>
      <c r="F44" s="170" t="s">
        <v>54</v>
      </c>
      <c r="G44" s="169" t="s">
        <v>58</v>
      </c>
      <c r="H44" s="170" t="s">
        <v>26</v>
      </c>
      <c r="I44" s="169" t="s">
        <v>66</v>
      </c>
      <c r="J44" s="169" t="s">
        <v>67</v>
      </c>
      <c r="K44" s="169" t="s">
        <v>68</v>
      </c>
      <c r="L44" s="169" t="s">
        <v>929</v>
      </c>
      <c r="M44" s="169" t="s">
        <v>930</v>
      </c>
      <c r="N44" s="170" t="s">
        <v>937</v>
      </c>
      <c r="O44" s="169" t="s">
        <v>932</v>
      </c>
      <c r="P44" s="169" t="s">
        <v>70</v>
      </c>
      <c r="Q44" s="169" t="s">
        <v>933</v>
      </c>
      <c r="R44" s="169" t="s">
        <v>71</v>
      </c>
      <c r="S44" s="169" t="s">
        <v>62</v>
      </c>
      <c r="T44" s="169" t="s">
        <v>934</v>
      </c>
      <c r="U44" s="169">
        <v>3</v>
      </c>
      <c r="V44" s="169">
        <v>3</v>
      </c>
      <c r="W44" s="169">
        <v>3</v>
      </c>
      <c r="X44" s="169">
        <v>3</v>
      </c>
      <c r="Y44" s="169">
        <v>3</v>
      </c>
      <c r="Z44" s="169"/>
      <c r="AA44" s="216">
        <f t="shared" si="3"/>
        <v>3</v>
      </c>
      <c r="AB44" s="169">
        <v>3</v>
      </c>
      <c r="AC44" s="169">
        <v>3</v>
      </c>
      <c r="AD44" s="169">
        <v>3</v>
      </c>
      <c r="AE44" s="169">
        <v>3</v>
      </c>
      <c r="AF44" s="169">
        <v>3</v>
      </c>
      <c r="AG44" s="169"/>
      <c r="AH44" s="216">
        <f t="shared" si="4"/>
        <v>3</v>
      </c>
      <c r="AI44" s="169">
        <v>3</v>
      </c>
      <c r="AJ44" s="169">
        <v>3</v>
      </c>
      <c r="AK44" s="169">
        <v>1</v>
      </c>
      <c r="AL44" s="169">
        <v>2</v>
      </c>
      <c r="AM44" s="169">
        <v>3</v>
      </c>
      <c r="AN44" s="169"/>
      <c r="AO44" s="216">
        <f t="shared" si="5"/>
        <v>2.4</v>
      </c>
      <c r="AP44" s="226">
        <f t="shared" si="6"/>
        <v>2.8000000000000003</v>
      </c>
      <c r="AQ44" s="189"/>
      <c r="AR44" s="189"/>
      <c r="AS44" s="189"/>
      <c r="AT44" s="189"/>
      <c r="AU44" s="219" t="s">
        <v>1803</v>
      </c>
    </row>
    <row r="45" spans="1:47" s="184" customFormat="1" ht="29.25" customHeight="1" x14ac:dyDescent="0.2">
      <c r="A45" s="187">
        <v>37</v>
      </c>
      <c r="B45" s="175" t="s">
        <v>938</v>
      </c>
      <c r="C45" s="175" t="s">
        <v>939</v>
      </c>
      <c r="D45" s="170">
        <v>220</v>
      </c>
      <c r="E45" s="169" t="s">
        <v>53</v>
      </c>
      <c r="F45" s="170" t="s">
        <v>54</v>
      </c>
      <c r="G45" s="169" t="s">
        <v>58</v>
      </c>
      <c r="H45" s="170" t="s">
        <v>26</v>
      </c>
      <c r="I45" s="169" t="s">
        <v>66</v>
      </c>
      <c r="J45" s="169" t="s">
        <v>67</v>
      </c>
      <c r="K45" s="169" t="s">
        <v>68</v>
      </c>
      <c r="L45" s="169" t="s">
        <v>929</v>
      </c>
      <c r="M45" s="169" t="s">
        <v>930</v>
      </c>
      <c r="N45" s="170" t="s">
        <v>931</v>
      </c>
      <c r="O45" s="169" t="s">
        <v>932</v>
      </c>
      <c r="P45" s="169" t="s">
        <v>70</v>
      </c>
      <c r="Q45" s="169" t="s">
        <v>933</v>
      </c>
      <c r="R45" s="169" t="s">
        <v>71</v>
      </c>
      <c r="S45" s="169" t="s">
        <v>62</v>
      </c>
      <c r="T45" s="169" t="s">
        <v>934</v>
      </c>
      <c r="U45" s="169">
        <v>3</v>
      </c>
      <c r="V45" s="169">
        <v>3</v>
      </c>
      <c r="W45" s="169">
        <v>3</v>
      </c>
      <c r="X45" s="169">
        <v>3</v>
      </c>
      <c r="Y45" s="169">
        <v>3</v>
      </c>
      <c r="Z45" s="169"/>
      <c r="AA45" s="216">
        <f t="shared" si="3"/>
        <v>3</v>
      </c>
      <c r="AB45" s="169">
        <v>3</v>
      </c>
      <c r="AC45" s="169">
        <v>3</v>
      </c>
      <c r="AD45" s="169">
        <v>3</v>
      </c>
      <c r="AE45" s="169">
        <v>3</v>
      </c>
      <c r="AF45" s="169">
        <v>3</v>
      </c>
      <c r="AG45" s="169"/>
      <c r="AH45" s="216">
        <f t="shared" si="4"/>
        <v>3</v>
      </c>
      <c r="AI45" s="169">
        <v>3</v>
      </c>
      <c r="AJ45" s="169">
        <v>3</v>
      </c>
      <c r="AK45" s="169">
        <v>1</v>
      </c>
      <c r="AL45" s="169">
        <v>2</v>
      </c>
      <c r="AM45" s="169">
        <v>3</v>
      </c>
      <c r="AN45" s="169"/>
      <c r="AO45" s="216">
        <f t="shared" si="5"/>
        <v>2.4</v>
      </c>
      <c r="AP45" s="226">
        <f t="shared" si="6"/>
        <v>2.8000000000000003</v>
      </c>
      <c r="AQ45" s="183"/>
      <c r="AR45" s="183"/>
      <c r="AS45" s="183"/>
      <c r="AT45" s="183"/>
      <c r="AU45" s="219" t="s">
        <v>1803</v>
      </c>
    </row>
    <row r="46" spans="1:47" s="184" customFormat="1" ht="29.25" customHeight="1" x14ac:dyDescent="0.2">
      <c r="A46" s="187">
        <v>38</v>
      </c>
      <c r="B46" s="175" t="s">
        <v>940</v>
      </c>
      <c r="C46" s="175" t="s">
        <v>941</v>
      </c>
      <c r="D46" s="170">
        <v>220</v>
      </c>
      <c r="E46" s="169" t="s">
        <v>53</v>
      </c>
      <c r="F46" s="170" t="s">
        <v>54</v>
      </c>
      <c r="G46" s="169" t="s">
        <v>58</v>
      </c>
      <c r="H46" s="170" t="s">
        <v>26</v>
      </c>
      <c r="I46" s="169" t="s">
        <v>66</v>
      </c>
      <c r="J46" s="169" t="s">
        <v>67</v>
      </c>
      <c r="K46" s="169" t="s">
        <v>68</v>
      </c>
      <c r="L46" s="169" t="s">
        <v>929</v>
      </c>
      <c r="M46" s="169" t="s">
        <v>930</v>
      </c>
      <c r="N46" s="170" t="s">
        <v>931</v>
      </c>
      <c r="O46" s="169" t="s">
        <v>932</v>
      </c>
      <c r="P46" s="169" t="s">
        <v>70</v>
      </c>
      <c r="Q46" s="169" t="s">
        <v>933</v>
      </c>
      <c r="R46" s="169" t="s">
        <v>71</v>
      </c>
      <c r="S46" s="169" t="s">
        <v>62</v>
      </c>
      <c r="T46" s="169" t="s">
        <v>934</v>
      </c>
      <c r="U46" s="169">
        <v>3</v>
      </c>
      <c r="V46" s="169">
        <v>3</v>
      </c>
      <c r="W46" s="169">
        <v>3</v>
      </c>
      <c r="X46" s="169">
        <v>3</v>
      </c>
      <c r="Y46" s="169">
        <v>3</v>
      </c>
      <c r="Z46" s="169"/>
      <c r="AA46" s="216">
        <f t="shared" si="3"/>
        <v>3</v>
      </c>
      <c r="AB46" s="169">
        <v>3</v>
      </c>
      <c r="AC46" s="169">
        <v>3</v>
      </c>
      <c r="AD46" s="169">
        <v>3</v>
      </c>
      <c r="AE46" s="169">
        <v>3</v>
      </c>
      <c r="AF46" s="169">
        <v>3</v>
      </c>
      <c r="AG46" s="169"/>
      <c r="AH46" s="216">
        <f t="shared" si="4"/>
        <v>3</v>
      </c>
      <c r="AI46" s="169">
        <v>3</v>
      </c>
      <c r="AJ46" s="169">
        <v>3</v>
      </c>
      <c r="AK46" s="169">
        <v>1</v>
      </c>
      <c r="AL46" s="169">
        <v>2</v>
      </c>
      <c r="AM46" s="169">
        <v>3</v>
      </c>
      <c r="AN46" s="169"/>
      <c r="AO46" s="216">
        <f t="shared" si="5"/>
        <v>2.4</v>
      </c>
      <c r="AP46" s="226">
        <f t="shared" si="6"/>
        <v>2.8000000000000003</v>
      </c>
      <c r="AQ46" s="183"/>
      <c r="AR46" s="183"/>
      <c r="AS46" s="183"/>
      <c r="AT46" s="183"/>
      <c r="AU46" s="219" t="s">
        <v>1803</v>
      </c>
    </row>
    <row r="47" spans="1:47" s="184" customFormat="1" ht="29.25" customHeight="1" x14ac:dyDescent="0.2">
      <c r="A47" s="187">
        <v>39</v>
      </c>
      <c r="B47" s="175" t="s">
        <v>72</v>
      </c>
      <c r="C47" s="175" t="s">
        <v>942</v>
      </c>
      <c r="D47" s="170">
        <v>220</v>
      </c>
      <c r="E47" s="169" t="s">
        <v>53</v>
      </c>
      <c r="F47" s="170" t="s">
        <v>54</v>
      </c>
      <c r="G47" s="169" t="s">
        <v>58</v>
      </c>
      <c r="H47" s="170" t="s">
        <v>26</v>
      </c>
      <c r="I47" s="169" t="s">
        <v>66</v>
      </c>
      <c r="J47" s="169" t="s">
        <v>67</v>
      </c>
      <c r="K47" s="169" t="s">
        <v>68</v>
      </c>
      <c r="L47" s="169" t="s">
        <v>929</v>
      </c>
      <c r="M47" s="169" t="s">
        <v>930</v>
      </c>
      <c r="N47" s="170" t="s">
        <v>931</v>
      </c>
      <c r="O47" s="169" t="s">
        <v>932</v>
      </c>
      <c r="P47" s="169" t="s">
        <v>70</v>
      </c>
      <c r="Q47" s="169" t="s">
        <v>933</v>
      </c>
      <c r="R47" s="169" t="s">
        <v>71</v>
      </c>
      <c r="S47" s="169" t="s">
        <v>62</v>
      </c>
      <c r="T47" s="169" t="s">
        <v>934</v>
      </c>
      <c r="U47" s="169">
        <v>3</v>
      </c>
      <c r="V47" s="169">
        <v>3</v>
      </c>
      <c r="W47" s="169">
        <v>3</v>
      </c>
      <c r="X47" s="169">
        <v>3</v>
      </c>
      <c r="Y47" s="169">
        <v>3</v>
      </c>
      <c r="Z47" s="169"/>
      <c r="AA47" s="216">
        <f t="shared" si="3"/>
        <v>3</v>
      </c>
      <c r="AB47" s="169">
        <v>3</v>
      </c>
      <c r="AC47" s="169">
        <v>3</v>
      </c>
      <c r="AD47" s="169">
        <v>3</v>
      </c>
      <c r="AE47" s="169">
        <v>3</v>
      </c>
      <c r="AF47" s="169">
        <v>3</v>
      </c>
      <c r="AG47" s="169"/>
      <c r="AH47" s="216">
        <f t="shared" si="4"/>
        <v>3</v>
      </c>
      <c r="AI47" s="169">
        <v>3</v>
      </c>
      <c r="AJ47" s="169">
        <v>3</v>
      </c>
      <c r="AK47" s="169">
        <v>1</v>
      </c>
      <c r="AL47" s="169">
        <v>2</v>
      </c>
      <c r="AM47" s="169">
        <v>3</v>
      </c>
      <c r="AN47" s="169"/>
      <c r="AO47" s="216">
        <f t="shared" si="5"/>
        <v>2.4</v>
      </c>
      <c r="AP47" s="226">
        <f t="shared" si="6"/>
        <v>2.8000000000000003</v>
      </c>
      <c r="AQ47" s="183"/>
      <c r="AR47" s="183"/>
      <c r="AS47" s="183"/>
      <c r="AT47" s="183"/>
      <c r="AU47" s="219" t="s">
        <v>1803</v>
      </c>
    </row>
    <row r="48" spans="1:47" s="184" customFormat="1" ht="29.25" customHeight="1" x14ac:dyDescent="0.2">
      <c r="A48" s="187">
        <v>40</v>
      </c>
      <c r="B48" s="175" t="s">
        <v>943</v>
      </c>
      <c r="C48" s="175" t="s">
        <v>944</v>
      </c>
      <c r="D48" s="170">
        <v>220</v>
      </c>
      <c r="E48" s="169" t="s">
        <v>53</v>
      </c>
      <c r="F48" s="170" t="s">
        <v>54</v>
      </c>
      <c r="G48" s="169" t="s">
        <v>58</v>
      </c>
      <c r="H48" s="170" t="s">
        <v>26</v>
      </c>
      <c r="I48" s="169" t="s">
        <v>66</v>
      </c>
      <c r="J48" s="169" t="s">
        <v>67</v>
      </c>
      <c r="K48" s="169" t="s">
        <v>68</v>
      </c>
      <c r="L48" s="169" t="s">
        <v>929</v>
      </c>
      <c r="M48" s="169" t="s">
        <v>930</v>
      </c>
      <c r="N48" s="170" t="s">
        <v>931</v>
      </c>
      <c r="O48" s="169" t="s">
        <v>932</v>
      </c>
      <c r="P48" s="169" t="s">
        <v>70</v>
      </c>
      <c r="Q48" s="169" t="s">
        <v>933</v>
      </c>
      <c r="R48" s="169" t="s">
        <v>71</v>
      </c>
      <c r="S48" s="169" t="s">
        <v>62</v>
      </c>
      <c r="T48" s="169" t="s">
        <v>934</v>
      </c>
      <c r="U48" s="169">
        <v>3</v>
      </c>
      <c r="V48" s="169">
        <v>3</v>
      </c>
      <c r="W48" s="169">
        <v>3</v>
      </c>
      <c r="X48" s="169">
        <v>3</v>
      </c>
      <c r="Y48" s="169">
        <v>3</v>
      </c>
      <c r="Z48" s="169"/>
      <c r="AA48" s="216">
        <f t="shared" si="3"/>
        <v>3</v>
      </c>
      <c r="AB48" s="169">
        <v>3</v>
      </c>
      <c r="AC48" s="169">
        <v>3</v>
      </c>
      <c r="AD48" s="169">
        <v>3</v>
      </c>
      <c r="AE48" s="169">
        <v>3</v>
      </c>
      <c r="AF48" s="169">
        <v>3</v>
      </c>
      <c r="AG48" s="169"/>
      <c r="AH48" s="216">
        <f t="shared" si="4"/>
        <v>3</v>
      </c>
      <c r="AI48" s="169">
        <v>3</v>
      </c>
      <c r="AJ48" s="169">
        <v>3</v>
      </c>
      <c r="AK48" s="169">
        <v>1</v>
      </c>
      <c r="AL48" s="169">
        <v>2</v>
      </c>
      <c r="AM48" s="169">
        <v>3</v>
      </c>
      <c r="AN48" s="169"/>
      <c r="AO48" s="216">
        <f t="shared" si="5"/>
        <v>2.4</v>
      </c>
      <c r="AP48" s="226">
        <f t="shared" si="6"/>
        <v>2.8000000000000003</v>
      </c>
      <c r="AQ48" s="183"/>
      <c r="AR48" s="183"/>
      <c r="AS48" s="183"/>
      <c r="AT48" s="183"/>
      <c r="AU48" s="219" t="s">
        <v>1803</v>
      </c>
    </row>
    <row r="49" spans="1:47" s="184" customFormat="1" ht="29.25" customHeight="1" x14ac:dyDescent="0.2">
      <c r="A49" s="187">
        <v>41</v>
      </c>
      <c r="B49" s="175" t="s">
        <v>945</v>
      </c>
      <c r="C49" s="175" t="s">
        <v>946</v>
      </c>
      <c r="D49" s="170">
        <v>220</v>
      </c>
      <c r="E49" s="169" t="s">
        <v>53</v>
      </c>
      <c r="F49" s="170" t="s">
        <v>54</v>
      </c>
      <c r="G49" s="169" t="s">
        <v>58</v>
      </c>
      <c r="H49" s="170" t="s">
        <v>26</v>
      </c>
      <c r="I49" s="169" t="s">
        <v>66</v>
      </c>
      <c r="J49" s="169" t="s">
        <v>67</v>
      </c>
      <c r="K49" s="169" t="s">
        <v>68</v>
      </c>
      <c r="L49" s="169" t="s">
        <v>929</v>
      </c>
      <c r="M49" s="169" t="s">
        <v>930</v>
      </c>
      <c r="N49" s="170" t="s">
        <v>931</v>
      </c>
      <c r="O49" s="169" t="s">
        <v>932</v>
      </c>
      <c r="P49" s="169" t="s">
        <v>70</v>
      </c>
      <c r="Q49" s="169" t="s">
        <v>933</v>
      </c>
      <c r="R49" s="169" t="s">
        <v>71</v>
      </c>
      <c r="S49" s="169" t="s">
        <v>62</v>
      </c>
      <c r="T49" s="169" t="s">
        <v>934</v>
      </c>
      <c r="U49" s="169">
        <v>3</v>
      </c>
      <c r="V49" s="169">
        <v>3</v>
      </c>
      <c r="W49" s="169">
        <v>3</v>
      </c>
      <c r="X49" s="169">
        <v>3</v>
      </c>
      <c r="Y49" s="169">
        <v>3</v>
      </c>
      <c r="Z49" s="169"/>
      <c r="AA49" s="216">
        <f t="shared" si="3"/>
        <v>3</v>
      </c>
      <c r="AB49" s="169">
        <v>3</v>
      </c>
      <c r="AC49" s="169">
        <v>3</v>
      </c>
      <c r="AD49" s="169">
        <v>3</v>
      </c>
      <c r="AE49" s="169">
        <v>3</v>
      </c>
      <c r="AF49" s="169">
        <v>3</v>
      </c>
      <c r="AG49" s="169"/>
      <c r="AH49" s="216">
        <f t="shared" si="4"/>
        <v>3</v>
      </c>
      <c r="AI49" s="169">
        <v>3</v>
      </c>
      <c r="AJ49" s="169">
        <v>3</v>
      </c>
      <c r="AK49" s="169">
        <v>1</v>
      </c>
      <c r="AL49" s="169">
        <v>2</v>
      </c>
      <c r="AM49" s="169">
        <v>3</v>
      </c>
      <c r="AN49" s="169"/>
      <c r="AO49" s="216">
        <f t="shared" si="5"/>
        <v>2.4</v>
      </c>
      <c r="AP49" s="226">
        <f t="shared" si="6"/>
        <v>2.8000000000000003</v>
      </c>
      <c r="AQ49" s="183"/>
      <c r="AR49" s="183"/>
      <c r="AS49" s="183"/>
      <c r="AT49" s="183"/>
      <c r="AU49" s="219" t="s">
        <v>1803</v>
      </c>
    </row>
    <row r="50" spans="1:47" s="184" customFormat="1" ht="29.25" customHeight="1" x14ac:dyDescent="0.2">
      <c r="A50" s="187">
        <v>42</v>
      </c>
      <c r="B50" s="175" t="s">
        <v>690</v>
      </c>
      <c r="C50" s="175" t="s">
        <v>947</v>
      </c>
      <c r="D50" s="170">
        <v>220</v>
      </c>
      <c r="E50" s="169" t="s">
        <v>53</v>
      </c>
      <c r="F50" s="170" t="s">
        <v>54</v>
      </c>
      <c r="G50" s="169" t="s">
        <v>60</v>
      </c>
      <c r="H50" s="170" t="s">
        <v>26</v>
      </c>
      <c r="I50" s="169" t="s">
        <v>66</v>
      </c>
      <c r="J50" s="169" t="s">
        <v>67</v>
      </c>
      <c r="K50" s="169" t="s">
        <v>68</v>
      </c>
      <c r="L50" s="169" t="s">
        <v>929</v>
      </c>
      <c r="M50" s="169" t="s">
        <v>930</v>
      </c>
      <c r="N50" s="170" t="s">
        <v>948</v>
      </c>
      <c r="O50" s="169" t="s">
        <v>932</v>
      </c>
      <c r="P50" s="169" t="s">
        <v>70</v>
      </c>
      <c r="Q50" s="169" t="s">
        <v>933</v>
      </c>
      <c r="R50" s="169" t="s">
        <v>71</v>
      </c>
      <c r="S50" s="169" t="s">
        <v>62</v>
      </c>
      <c r="T50" s="169" t="s">
        <v>934</v>
      </c>
      <c r="U50" s="169">
        <v>3</v>
      </c>
      <c r="V50" s="169">
        <v>3</v>
      </c>
      <c r="W50" s="169">
        <v>3</v>
      </c>
      <c r="X50" s="169">
        <v>3</v>
      </c>
      <c r="Y50" s="169">
        <v>3</v>
      </c>
      <c r="Z50" s="169"/>
      <c r="AA50" s="216">
        <f t="shared" si="3"/>
        <v>3</v>
      </c>
      <c r="AB50" s="169">
        <v>3</v>
      </c>
      <c r="AC50" s="169">
        <v>3</v>
      </c>
      <c r="AD50" s="169">
        <v>3</v>
      </c>
      <c r="AE50" s="169">
        <v>3</v>
      </c>
      <c r="AF50" s="169">
        <v>3</v>
      </c>
      <c r="AG50" s="169"/>
      <c r="AH50" s="216">
        <f t="shared" si="4"/>
        <v>3</v>
      </c>
      <c r="AI50" s="169">
        <v>3</v>
      </c>
      <c r="AJ50" s="169">
        <v>3</v>
      </c>
      <c r="AK50" s="169">
        <v>1</v>
      </c>
      <c r="AL50" s="169">
        <v>2</v>
      </c>
      <c r="AM50" s="169">
        <v>3</v>
      </c>
      <c r="AN50" s="169"/>
      <c r="AO50" s="216">
        <f t="shared" si="5"/>
        <v>2.4</v>
      </c>
      <c r="AP50" s="226">
        <f t="shared" si="6"/>
        <v>2.8000000000000003</v>
      </c>
      <c r="AQ50" s="183"/>
      <c r="AR50" s="183"/>
      <c r="AS50" s="183"/>
      <c r="AT50" s="183"/>
      <c r="AU50" s="219" t="s">
        <v>1803</v>
      </c>
    </row>
    <row r="51" spans="1:47" s="184" customFormat="1" ht="29.25" customHeight="1" x14ac:dyDescent="0.2">
      <c r="A51" s="187">
        <v>43</v>
      </c>
      <c r="B51" s="175" t="s">
        <v>949</v>
      </c>
      <c r="C51" s="190" t="s">
        <v>950</v>
      </c>
      <c r="D51" s="170">
        <v>220</v>
      </c>
      <c r="E51" s="169" t="s">
        <v>53</v>
      </c>
      <c r="F51" s="170" t="s">
        <v>54</v>
      </c>
      <c r="G51" s="169" t="s">
        <v>60</v>
      </c>
      <c r="H51" s="170" t="s">
        <v>26</v>
      </c>
      <c r="I51" s="169" t="s">
        <v>66</v>
      </c>
      <c r="J51" s="174" t="s">
        <v>67</v>
      </c>
      <c r="K51" s="169" t="s">
        <v>68</v>
      </c>
      <c r="L51" s="169" t="s">
        <v>929</v>
      </c>
      <c r="M51" s="169" t="s">
        <v>930</v>
      </c>
      <c r="N51" s="170" t="s">
        <v>937</v>
      </c>
      <c r="O51" s="169" t="s">
        <v>932</v>
      </c>
      <c r="P51" s="169" t="s">
        <v>70</v>
      </c>
      <c r="Q51" s="169" t="s">
        <v>933</v>
      </c>
      <c r="R51" s="169" t="s">
        <v>71</v>
      </c>
      <c r="S51" s="169" t="s">
        <v>62</v>
      </c>
      <c r="T51" s="169" t="s">
        <v>934</v>
      </c>
      <c r="U51" s="169">
        <v>3</v>
      </c>
      <c r="V51" s="169">
        <v>3</v>
      </c>
      <c r="W51" s="169">
        <v>3</v>
      </c>
      <c r="X51" s="169">
        <v>3</v>
      </c>
      <c r="Y51" s="169">
        <v>3</v>
      </c>
      <c r="Z51" s="169"/>
      <c r="AA51" s="216">
        <f t="shared" si="3"/>
        <v>3</v>
      </c>
      <c r="AB51" s="169">
        <v>3</v>
      </c>
      <c r="AC51" s="169">
        <v>3</v>
      </c>
      <c r="AD51" s="169">
        <v>3</v>
      </c>
      <c r="AE51" s="169">
        <v>3</v>
      </c>
      <c r="AF51" s="169">
        <v>3</v>
      </c>
      <c r="AG51" s="169"/>
      <c r="AH51" s="216">
        <f t="shared" si="4"/>
        <v>3</v>
      </c>
      <c r="AI51" s="169">
        <v>3</v>
      </c>
      <c r="AJ51" s="169">
        <v>3</v>
      </c>
      <c r="AK51" s="169">
        <v>1</v>
      </c>
      <c r="AL51" s="169">
        <v>2</v>
      </c>
      <c r="AM51" s="169">
        <v>3</v>
      </c>
      <c r="AN51" s="169"/>
      <c r="AO51" s="216">
        <f t="shared" si="5"/>
        <v>2.4</v>
      </c>
      <c r="AP51" s="226">
        <f t="shared" si="6"/>
        <v>2.8000000000000003</v>
      </c>
      <c r="AQ51" s="183"/>
      <c r="AR51" s="183"/>
      <c r="AS51" s="183"/>
      <c r="AT51" s="183"/>
      <c r="AU51" s="219" t="s">
        <v>1803</v>
      </c>
    </row>
    <row r="52" spans="1:47" s="184" customFormat="1" ht="29.25" customHeight="1" x14ac:dyDescent="0.2">
      <c r="A52" s="187">
        <v>44</v>
      </c>
      <c r="B52" s="175" t="s">
        <v>951</v>
      </c>
      <c r="C52" s="190" t="s">
        <v>952</v>
      </c>
      <c r="D52" s="170">
        <v>220</v>
      </c>
      <c r="E52" s="169" t="s">
        <v>53</v>
      </c>
      <c r="F52" s="170" t="s">
        <v>54</v>
      </c>
      <c r="G52" s="169" t="s">
        <v>58</v>
      </c>
      <c r="H52" s="170" t="s">
        <v>26</v>
      </c>
      <c r="I52" s="169" t="s">
        <v>66</v>
      </c>
      <c r="J52" s="174" t="s">
        <v>67</v>
      </c>
      <c r="K52" s="169" t="s">
        <v>68</v>
      </c>
      <c r="L52" s="169" t="s">
        <v>929</v>
      </c>
      <c r="M52" s="169" t="s">
        <v>930</v>
      </c>
      <c r="N52" s="170" t="s">
        <v>931</v>
      </c>
      <c r="O52" s="169" t="s">
        <v>932</v>
      </c>
      <c r="P52" s="169" t="s">
        <v>70</v>
      </c>
      <c r="Q52" s="169" t="s">
        <v>933</v>
      </c>
      <c r="R52" s="169" t="s">
        <v>71</v>
      </c>
      <c r="S52" s="169" t="s">
        <v>62</v>
      </c>
      <c r="T52" s="169" t="s">
        <v>934</v>
      </c>
      <c r="U52" s="169">
        <v>3</v>
      </c>
      <c r="V52" s="169">
        <v>3</v>
      </c>
      <c r="W52" s="169">
        <v>3</v>
      </c>
      <c r="X52" s="169">
        <v>3</v>
      </c>
      <c r="Y52" s="169">
        <v>3</v>
      </c>
      <c r="Z52" s="169"/>
      <c r="AA52" s="216">
        <f t="shared" si="3"/>
        <v>3</v>
      </c>
      <c r="AB52" s="169">
        <v>3</v>
      </c>
      <c r="AC52" s="169">
        <v>3</v>
      </c>
      <c r="AD52" s="169">
        <v>3</v>
      </c>
      <c r="AE52" s="169">
        <v>3</v>
      </c>
      <c r="AF52" s="169">
        <v>3</v>
      </c>
      <c r="AG52" s="169"/>
      <c r="AH52" s="216">
        <f t="shared" si="4"/>
        <v>3</v>
      </c>
      <c r="AI52" s="169">
        <v>3</v>
      </c>
      <c r="AJ52" s="169">
        <v>3</v>
      </c>
      <c r="AK52" s="169">
        <v>1</v>
      </c>
      <c r="AL52" s="169">
        <v>2</v>
      </c>
      <c r="AM52" s="169">
        <v>3</v>
      </c>
      <c r="AN52" s="169"/>
      <c r="AO52" s="216">
        <f t="shared" si="5"/>
        <v>2.4</v>
      </c>
      <c r="AP52" s="226">
        <f t="shared" si="6"/>
        <v>2.8000000000000003</v>
      </c>
      <c r="AQ52" s="183">
        <f>(U52*$K$1004)+(V52*$K$1005)+(W52*$K$1006)+(X52*$K$1007)+(Y52*$K$1008)</f>
        <v>300</v>
      </c>
      <c r="AR52" s="183">
        <f t="shared" ref="AR52:AR87" si="36">(AB52*$K$1004)+(AC52*$K$1005)+(AD52*$K$1006)+(AE52*$K$1007)+(AF52*$K$1008)</f>
        <v>300</v>
      </c>
      <c r="AS52" s="183">
        <f t="shared" ref="AS52:AS87" si="37">(AI52*$K$1004)+(AJ52*$K$1005)+(AK52*$K$1006)+(AL52*$K$1007)+(AM52*$K$1008)</f>
        <v>255</v>
      </c>
      <c r="AT52" s="183"/>
      <c r="AU52" s="219" t="s">
        <v>1803</v>
      </c>
    </row>
    <row r="53" spans="1:47" s="184" customFormat="1" ht="29.25" customHeight="1" x14ac:dyDescent="0.2">
      <c r="A53" s="187">
        <v>45</v>
      </c>
      <c r="B53" s="175" t="s">
        <v>953</v>
      </c>
      <c r="C53" s="175" t="s">
        <v>954</v>
      </c>
      <c r="D53" s="170">
        <v>220</v>
      </c>
      <c r="E53" s="169" t="s">
        <v>53</v>
      </c>
      <c r="F53" s="170" t="s">
        <v>54</v>
      </c>
      <c r="G53" s="169" t="s">
        <v>58</v>
      </c>
      <c r="H53" s="170" t="s">
        <v>26</v>
      </c>
      <c r="I53" s="169" t="s">
        <v>66</v>
      </c>
      <c r="J53" s="169" t="s">
        <v>67</v>
      </c>
      <c r="K53" s="169" t="s">
        <v>68</v>
      </c>
      <c r="L53" s="169" t="s">
        <v>929</v>
      </c>
      <c r="M53" s="169" t="s">
        <v>930</v>
      </c>
      <c r="N53" s="170" t="s">
        <v>937</v>
      </c>
      <c r="O53" s="169" t="s">
        <v>932</v>
      </c>
      <c r="P53" s="169" t="s">
        <v>70</v>
      </c>
      <c r="Q53" s="169" t="s">
        <v>933</v>
      </c>
      <c r="R53" s="169" t="s">
        <v>71</v>
      </c>
      <c r="S53" s="169" t="s">
        <v>62</v>
      </c>
      <c r="T53" s="169" t="s">
        <v>934</v>
      </c>
      <c r="U53" s="169">
        <v>3</v>
      </c>
      <c r="V53" s="169">
        <v>3</v>
      </c>
      <c r="W53" s="169">
        <v>3</v>
      </c>
      <c r="X53" s="169">
        <v>3</v>
      </c>
      <c r="Y53" s="169">
        <v>3</v>
      </c>
      <c r="Z53" s="169"/>
      <c r="AA53" s="216">
        <f t="shared" si="3"/>
        <v>3</v>
      </c>
      <c r="AB53" s="169">
        <v>3</v>
      </c>
      <c r="AC53" s="169">
        <v>3</v>
      </c>
      <c r="AD53" s="169">
        <v>3</v>
      </c>
      <c r="AE53" s="169">
        <v>3</v>
      </c>
      <c r="AF53" s="169">
        <v>3</v>
      </c>
      <c r="AG53" s="169"/>
      <c r="AH53" s="216">
        <f t="shared" si="4"/>
        <v>3</v>
      </c>
      <c r="AI53" s="169">
        <v>3</v>
      </c>
      <c r="AJ53" s="169">
        <v>3</v>
      </c>
      <c r="AK53" s="169">
        <v>1</v>
      </c>
      <c r="AL53" s="169">
        <v>2</v>
      </c>
      <c r="AM53" s="169">
        <v>3</v>
      </c>
      <c r="AN53" s="169"/>
      <c r="AO53" s="216">
        <f t="shared" si="5"/>
        <v>2.4</v>
      </c>
      <c r="AP53" s="226">
        <f t="shared" si="6"/>
        <v>2.8000000000000003</v>
      </c>
      <c r="AQ53" s="183"/>
      <c r="AR53" s="183">
        <f t="shared" si="36"/>
        <v>300</v>
      </c>
      <c r="AS53" s="183">
        <f t="shared" si="37"/>
        <v>255</v>
      </c>
      <c r="AT53" s="183"/>
      <c r="AU53" s="219" t="s">
        <v>1803</v>
      </c>
    </row>
    <row r="54" spans="1:47" s="184" customFormat="1" ht="29.25" customHeight="1" x14ac:dyDescent="0.2">
      <c r="A54" s="187">
        <v>46</v>
      </c>
      <c r="B54" s="175" t="s">
        <v>955</v>
      </c>
      <c r="C54" s="175" t="s">
        <v>956</v>
      </c>
      <c r="D54" s="170">
        <v>220</v>
      </c>
      <c r="E54" s="169" t="s">
        <v>53</v>
      </c>
      <c r="F54" s="170" t="s">
        <v>54</v>
      </c>
      <c r="G54" s="169" t="s">
        <v>58</v>
      </c>
      <c r="H54" s="170" t="s">
        <v>26</v>
      </c>
      <c r="I54" s="169" t="s">
        <v>66</v>
      </c>
      <c r="J54" s="174" t="s">
        <v>67</v>
      </c>
      <c r="K54" s="169" t="s">
        <v>68</v>
      </c>
      <c r="L54" s="169" t="s">
        <v>929</v>
      </c>
      <c r="M54" s="169" t="s">
        <v>930</v>
      </c>
      <c r="N54" s="170" t="s">
        <v>937</v>
      </c>
      <c r="O54" s="169" t="s">
        <v>932</v>
      </c>
      <c r="P54" s="169" t="s">
        <v>70</v>
      </c>
      <c r="Q54" s="169" t="s">
        <v>933</v>
      </c>
      <c r="R54" s="169" t="s">
        <v>71</v>
      </c>
      <c r="S54" s="169" t="s">
        <v>62</v>
      </c>
      <c r="T54" s="169" t="s">
        <v>934</v>
      </c>
      <c r="U54" s="169">
        <v>3</v>
      </c>
      <c r="V54" s="169">
        <v>3</v>
      </c>
      <c r="W54" s="169">
        <v>3</v>
      </c>
      <c r="X54" s="169">
        <v>3</v>
      </c>
      <c r="Y54" s="169">
        <v>3</v>
      </c>
      <c r="Z54" s="169"/>
      <c r="AA54" s="216">
        <f t="shared" si="3"/>
        <v>3</v>
      </c>
      <c r="AB54" s="169">
        <v>3</v>
      </c>
      <c r="AC54" s="169">
        <v>3</v>
      </c>
      <c r="AD54" s="169">
        <v>3</v>
      </c>
      <c r="AE54" s="169">
        <v>3</v>
      </c>
      <c r="AF54" s="169">
        <v>3</v>
      </c>
      <c r="AG54" s="169"/>
      <c r="AH54" s="216">
        <f t="shared" si="4"/>
        <v>3</v>
      </c>
      <c r="AI54" s="169">
        <v>3</v>
      </c>
      <c r="AJ54" s="169">
        <v>3</v>
      </c>
      <c r="AK54" s="169">
        <v>1</v>
      </c>
      <c r="AL54" s="169">
        <v>2</v>
      </c>
      <c r="AM54" s="169">
        <v>3</v>
      </c>
      <c r="AN54" s="169"/>
      <c r="AO54" s="216">
        <f t="shared" si="5"/>
        <v>2.4</v>
      </c>
      <c r="AP54" s="226">
        <f t="shared" si="6"/>
        <v>2.8000000000000003</v>
      </c>
      <c r="AQ54" s="183">
        <f t="shared" ref="AQ54:AQ87" si="38">(U54*$K$1004)+(V54*$K$1005)+(W54*$K$1006)+(X54*$K$1007)+(Y54*$K$1008)</f>
        <v>300</v>
      </c>
      <c r="AR54" s="183">
        <f t="shared" si="36"/>
        <v>300</v>
      </c>
      <c r="AS54" s="183">
        <f t="shared" si="37"/>
        <v>255</v>
      </c>
      <c r="AT54" s="183"/>
      <c r="AU54" s="219" t="s">
        <v>1803</v>
      </c>
    </row>
    <row r="55" spans="1:47" s="184" customFormat="1" ht="195" customHeight="1" x14ac:dyDescent="0.2">
      <c r="A55" s="187">
        <v>47</v>
      </c>
      <c r="B55" s="175" t="s">
        <v>957</v>
      </c>
      <c r="C55" s="175" t="s">
        <v>958</v>
      </c>
      <c r="D55" s="170">
        <v>220</v>
      </c>
      <c r="E55" s="169" t="s">
        <v>53</v>
      </c>
      <c r="F55" s="170" t="s">
        <v>54</v>
      </c>
      <c r="G55" s="169" t="s">
        <v>60</v>
      </c>
      <c r="H55" s="170" t="s">
        <v>26</v>
      </c>
      <c r="I55" s="172" t="s">
        <v>66</v>
      </c>
      <c r="J55" s="174" t="s">
        <v>67</v>
      </c>
      <c r="K55" s="169" t="s">
        <v>68</v>
      </c>
      <c r="L55" s="169" t="s">
        <v>929</v>
      </c>
      <c r="M55" s="169" t="s">
        <v>930</v>
      </c>
      <c r="N55" s="170" t="s">
        <v>931</v>
      </c>
      <c r="O55" s="169" t="s">
        <v>932</v>
      </c>
      <c r="P55" s="169" t="s">
        <v>70</v>
      </c>
      <c r="Q55" s="169" t="s">
        <v>933</v>
      </c>
      <c r="R55" s="169" t="s">
        <v>71</v>
      </c>
      <c r="S55" s="169" t="s">
        <v>62</v>
      </c>
      <c r="T55" s="169" t="s">
        <v>934</v>
      </c>
      <c r="U55" s="169">
        <v>3</v>
      </c>
      <c r="V55" s="169">
        <v>3</v>
      </c>
      <c r="W55" s="169">
        <v>3</v>
      </c>
      <c r="X55" s="169">
        <v>3</v>
      </c>
      <c r="Y55" s="169">
        <v>3</v>
      </c>
      <c r="Z55" s="169"/>
      <c r="AA55" s="216">
        <f t="shared" si="3"/>
        <v>3</v>
      </c>
      <c r="AB55" s="169">
        <v>3</v>
      </c>
      <c r="AC55" s="169">
        <v>3</v>
      </c>
      <c r="AD55" s="169">
        <v>3</v>
      </c>
      <c r="AE55" s="169">
        <v>3</v>
      </c>
      <c r="AF55" s="169">
        <v>3</v>
      </c>
      <c r="AG55" s="169"/>
      <c r="AH55" s="216">
        <f t="shared" si="4"/>
        <v>3</v>
      </c>
      <c r="AI55" s="169">
        <v>3</v>
      </c>
      <c r="AJ55" s="169">
        <v>3</v>
      </c>
      <c r="AK55" s="169">
        <v>1</v>
      </c>
      <c r="AL55" s="169">
        <v>2</v>
      </c>
      <c r="AM55" s="169">
        <v>3</v>
      </c>
      <c r="AN55" s="169"/>
      <c r="AO55" s="216">
        <f t="shared" si="5"/>
        <v>2.4</v>
      </c>
      <c r="AP55" s="226">
        <f t="shared" si="6"/>
        <v>2.8000000000000003</v>
      </c>
      <c r="AQ55" s="183">
        <f t="shared" si="38"/>
        <v>300</v>
      </c>
      <c r="AR55" s="183">
        <f t="shared" si="36"/>
        <v>300</v>
      </c>
      <c r="AS55" s="183">
        <f t="shared" si="37"/>
        <v>255</v>
      </c>
      <c r="AT55" s="183"/>
      <c r="AU55" s="219" t="s">
        <v>1803</v>
      </c>
    </row>
    <row r="56" spans="1:47" s="184" customFormat="1" ht="61.5" customHeight="1" x14ac:dyDescent="0.2">
      <c r="A56" s="187">
        <v>48</v>
      </c>
      <c r="B56" s="175" t="s">
        <v>86</v>
      </c>
      <c r="C56" s="175" t="s">
        <v>959</v>
      </c>
      <c r="D56" s="170">
        <v>220</v>
      </c>
      <c r="E56" s="169" t="s">
        <v>53</v>
      </c>
      <c r="F56" s="170" t="s">
        <v>57</v>
      </c>
      <c r="G56" s="169" t="s">
        <v>60</v>
      </c>
      <c r="H56" s="170" t="s">
        <v>26</v>
      </c>
      <c r="I56" s="172" t="s">
        <v>84</v>
      </c>
      <c r="J56" s="174" t="s">
        <v>960</v>
      </c>
      <c r="K56" s="169" t="s">
        <v>68</v>
      </c>
      <c r="L56" s="169" t="s">
        <v>929</v>
      </c>
      <c r="M56" s="169" t="s">
        <v>961</v>
      </c>
      <c r="N56" s="170" t="s">
        <v>937</v>
      </c>
      <c r="O56" s="169" t="s">
        <v>932</v>
      </c>
      <c r="P56" s="169" t="s">
        <v>70</v>
      </c>
      <c r="Q56" s="169" t="s">
        <v>962</v>
      </c>
      <c r="R56" s="169" t="s">
        <v>71</v>
      </c>
      <c r="S56" s="169" t="s">
        <v>62</v>
      </c>
      <c r="T56" s="169" t="s">
        <v>963</v>
      </c>
      <c r="U56" s="169">
        <v>3</v>
      </c>
      <c r="V56" s="169">
        <v>3</v>
      </c>
      <c r="W56" s="169">
        <v>2</v>
      </c>
      <c r="X56" s="169">
        <v>2</v>
      </c>
      <c r="Y56" s="169">
        <v>3</v>
      </c>
      <c r="Z56" s="169"/>
      <c r="AA56" s="216">
        <f t="shared" si="3"/>
        <v>2.6</v>
      </c>
      <c r="AB56" s="169">
        <v>3</v>
      </c>
      <c r="AC56" s="169">
        <v>3</v>
      </c>
      <c r="AD56" s="169">
        <v>2</v>
      </c>
      <c r="AE56" s="169">
        <v>2</v>
      </c>
      <c r="AF56" s="169">
        <v>3</v>
      </c>
      <c r="AG56" s="169"/>
      <c r="AH56" s="216">
        <f t="shared" si="4"/>
        <v>2.6</v>
      </c>
      <c r="AI56" s="169">
        <v>3</v>
      </c>
      <c r="AJ56" s="169">
        <v>3</v>
      </c>
      <c r="AK56" s="169">
        <v>1</v>
      </c>
      <c r="AL56" s="169">
        <v>2</v>
      </c>
      <c r="AM56" s="169">
        <v>3</v>
      </c>
      <c r="AN56" s="169"/>
      <c r="AO56" s="216">
        <f t="shared" si="5"/>
        <v>2.4</v>
      </c>
      <c r="AP56" s="226">
        <f t="shared" si="6"/>
        <v>2.5333333333333332</v>
      </c>
      <c r="AQ56" s="183">
        <f t="shared" si="38"/>
        <v>270</v>
      </c>
      <c r="AR56" s="183">
        <f t="shared" si="36"/>
        <v>270</v>
      </c>
      <c r="AS56" s="183">
        <f t="shared" si="37"/>
        <v>255</v>
      </c>
      <c r="AT56" s="183"/>
      <c r="AU56" s="219" t="s">
        <v>1803</v>
      </c>
    </row>
    <row r="57" spans="1:47" s="184" customFormat="1" ht="42.75" customHeight="1" x14ac:dyDescent="0.2">
      <c r="A57" s="187">
        <v>49</v>
      </c>
      <c r="B57" s="175" t="s">
        <v>964</v>
      </c>
      <c r="C57" s="175" t="s">
        <v>965</v>
      </c>
      <c r="D57" s="170">
        <v>220</v>
      </c>
      <c r="E57" s="169" t="s">
        <v>53</v>
      </c>
      <c r="F57" s="170" t="s">
        <v>57</v>
      </c>
      <c r="G57" s="169" t="s">
        <v>60</v>
      </c>
      <c r="H57" s="170" t="s">
        <v>26</v>
      </c>
      <c r="I57" s="172" t="s">
        <v>84</v>
      </c>
      <c r="J57" s="174" t="s">
        <v>960</v>
      </c>
      <c r="K57" s="169" t="s">
        <v>68</v>
      </c>
      <c r="L57" s="169" t="s">
        <v>929</v>
      </c>
      <c r="M57" s="169" t="s">
        <v>961</v>
      </c>
      <c r="N57" s="170" t="s">
        <v>937</v>
      </c>
      <c r="O57" s="169" t="s">
        <v>932</v>
      </c>
      <c r="P57" s="169" t="s">
        <v>70</v>
      </c>
      <c r="Q57" s="169" t="s">
        <v>962</v>
      </c>
      <c r="R57" s="169" t="s">
        <v>71</v>
      </c>
      <c r="S57" s="169" t="s">
        <v>62</v>
      </c>
      <c r="T57" s="169" t="s">
        <v>963</v>
      </c>
      <c r="U57" s="169">
        <v>3</v>
      </c>
      <c r="V57" s="169">
        <v>3</v>
      </c>
      <c r="W57" s="169">
        <v>2</v>
      </c>
      <c r="X57" s="169">
        <v>2</v>
      </c>
      <c r="Y57" s="169">
        <v>3</v>
      </c>
      <c r="Z57" s="169"/>
      <c r="AA57" s="216">
        <f t="shared" si="3"/>
        <v>2.6</v>
      </c>
      <c r="AB57" s="169">
        <v>3</v>
      </c>
      <c r="AC57" s="169">
        <v>3</v>
      </c>
      <c r="AD57" s="169">
        <v>2</v>
      </c>
      <c r="AE57" s="169">
        <v>2</v>
      </c>
      <c r="AF57" s="169">
        <v>3</v>
      </c>
      <c r="AG57" s="169"/>
      <c r="AH57" s="216">
        <f t="shared" si="4"/>
        <v>2.6</v>
      </c>
      <c r="AI57" s="169">
        <v>3</v>
      </c>
      <c r="AJ57" s="169">
        <v>3</v>
      </c>
      <c r="AK57" s="169">
        <v>1</v>
      </c>
      <c r="AL57" s="169">
        <v>2</v>
      </c>
      <c r="AM57" s="169">
        <v>3</v>
      </c>
      <c r="AN57" s="169"/>
      <c r="AO57" s="216">
        <f t="shared" si="5"/>
        <v>2.4</v>
      </c>
      <c r="AP57" s="226">
        <f t="shared" si="6"/>
        <v>2.5333333333333332</v>
      </c>
      <c r="AQ57" s="183">
        <f t="shared" si="38"/>
        <v>270</v>
      </c>
      <c r="AR57" s="183">
        <f t="shared" si="36"/>
        <v>270</v>
      </c>
      <c r="AS57" s="183">
        <f t="shared" si="37"/>
        <v>255</v>
      </c>
      <c r="AT57" s="183"/>
      <c r="AU57" s="219" t="s">
        <v>1803</v>
      </c>
    </row>
    <row r="58" spans="1:47" s="184" customFormat="1" ht="15.75" customHeight="1" x14ac:dyDescent="0.2">
      <c r="A58" s="187">
        <v>50</v>
      </c>
      <c r="B58" s="175" t="s">
        <v>966</v>
      </c>
      <c r="C58" s="175" t="s">
        <v>967</v>
      </c>
      <c r="D58" s="170">
        <v>220</v>
      </c>
      <c r="E58" s="169" t="s">
        <v>53</v>
      </c>
      <c r="F58" s="170" t="s">
        <v>57</v>
      </c>
      <c r="G58" s="169" t="s">
        <v>60</v>
      </c>
      <c r="H58" s="170" t="s">
        <v>26</v>
      </c>
      <c r="I58" s="172" t="s">
        <v>84</v>
      </c>
      <c r="J58" s="169" t="s">
        <v>968</v>
      </c>
      <c r="K58" s="169" t="s">
        <v>68</v>
      </c>
      <c r="L58" s="169" t="s">
        <v>929</v>
      </c>
      <c r="M58" s="169" t="s">
        <v>961</v>
      </c>
      <c r="N58" s="170" t="s">
        <v>937</v>
      </c>
      <c r="O58" s="169" t="s">
        <v>932</v>
      </c>
      <c r="P58" s="169" t="s">
        <v>70</v>
      </c>
      <c r="Q58" s="169" t="s">
        <v>962</v>
      </c>
      <c r="R58" s="169" t="s">
        <v>71</v>
      </c>
      <c r="S58" s="169" t="s">
        <v>62</v>
      </c>
      <c r="T58" s="169" t="s">
        <v>963</v>
      </c>
      <c r="U58" s="169">
        <v>3</v>
      </c>
      <c r="V58" s="169">
        <v>3</v>
      </c>
      <c r="W58" s="169">
        <v>2</v>
      </c>
      <c r="X58" s="169">
        <v>2</v>
      </c>
      <c r="Y58" s="169">
        <v>3</v>
      </c>
      <c r="Z58" s="169"/>
      <c r="AA58" s="216">
        <f t="shared" si="3"/>
        <v>2.6</v>
      </c>
      <c r="AB58" s="169">
        <v>3</v>
      </c>
      <c r="AC58" s="169">
        <v>3</v>
      </c>
      <c r="AD58" s="169">
        <v>2</v>
      </c>
      <c r="AE58" s="169">
        <v>2</v>
      </c>
      <c r="AF58" s="169">
        <v>3</v>
      </c>
      <c r="AG58" s="169"/>
      <c r="AH58" s="216">
        <f t="shared" si="4"/>
        <v>2.6</v>
      </c>
      <c r="AI58" s="169">
        <v>3</v>
      </c>
      <c r="AJ58" s="169">
        <v>3</v>
      </c>
      <c r="AK58" s="169">
        <v>1</v>
      </c>
      <c r="AL58" s="169">
        <v>2</v>
      </c>
      <c r="AM58" s="169">
        <v>3</v>
      </c>
      <c r="AN58" s="169"/>
      <c r="AO58" s="216">
        <f t="shared" si="5"/>
        <v>2.4</v>
      </c>
      <c r="AP58" s="226">
        <f t="shared" si="6"/>
        <v>2.5333333333333332</v>
      </c>
      <c r="AQ58" s="183">
        <f t="shared" si="38"/>
        <v>270</v>
      </c>
      <c r="AR58" s="183">
        <f t="shared" si="36"/>
        <v>270</v>
      </c>
      <c r="AS58" s="183">
        <f t="shared" si="37"/>
        <v>255</v>
      </c>
      <c r="AT58" s="183"/>
      <c r="AU58" s="219" t="s">
        <v>1803</v>
      </c>
    </row>
    <row r="59" spans="1:47" s="184" customFormat="1" ht="15.75" customHeight="1" x14ac:dyDescent="0.2">
      <c r="A59" s="187">
        <v>51</v>
      </c>
      <c r="B59" s="175" t="s">
        <v>86</v>
      </c>
      <c r="C59" s="175" t="s">
        <v>959</v>
      </c>
      <c r="D59" s="170">
        <v>220</v>
      </c>
      <c r="E59" s="169" t="s">
        <v>53</v>
      </c>
      <c r="F59" s="170" t="s">
        <v>57</v>
      </c>
      <c r="G59" s="169" t="s">
        <v>60</v>
      </c>
      <c r="H59" s="170" t="s">
        <v>26</v>
      </c>
      <c r="I59" s="172" t="s">
        <v>84</v>
      </c>
      <c r="J59" s="169" t="s">
        <v>969</v>
      </c>
      <c r="K59" s="169" t="s">
        <v>68</v>
      </c>
      <c r="L59" s="169" t="s">
        <v>929</v>
      </c>
      <c r="M59" s="169" t="s">
        <v>970</v>
      </c>
      <c r="N59" s="170" t="s">
        <v>937</v>
      </c>
      <c r="O59" s="169" t="s">
        <v>932</v>
      </c>
      <c r="P59" s="169" t="s">
        <v>70</v>
      </c>
      <c r="Q59" s="169" t="s">
        <v>962</v>
      </c>
      <c r="R59" s="169" t="s">
        <v>71</v>
      </c>
      <c r="S59" s="169" t="s">
        <v>62</v>
      </c>
      <c r="T59" s="169" t="s">
        <v>971</v>
      </c>
      <c r="U59" s="169">
        <v>3</v>
      </c>
      <c r="V59" s="169">
        <v>3</v>
      </c>
      <c r="W59" s="169">
        <v>2</v>
      </c>
      <c r="X59" s="169">
        <v>2</v>
      </c>
      <c r="Y59" s="169">
        <v>3</v>
      </c>
      <c r="Z59" s="169"/>
      <c r="AA59" s="216">
        <f t="shared" si="3"/>
        <v>2.6</v>
      </c>
      <c r="AB59" s="169">
        <v>3</v>
      </c>
      <c r="AC59" s="169">
        <v>3</v>
      </c>
      <c r="AD59" s="169">
        <v>2</v>
      </c>
      <c r="AE59" s="169">
        <v>2</v>
      </c>
      <c r="AF59" s="169">
        <v>3</v>
      </c>
      <c r="AG59" s="169"/>
      <c r="AH59" s="216">
        <f t="shared" si="4"/>
        <v>2.6</v>
      </c>
      <c r="AI59" s="169">
        <v>3</v>
      </c>
      <c r="AJ59" s="169">
        <v>3</v>
      </c>
      <c r="AK59" s="169">
        <v>1</v>
      </c>
      <c r="AL59" s="169">
        <v>2</v>
      </c>
      <c r="AM59" s="169">
        <v>3</v>
      </c>
      <c r="AN59" s="169"/>
      <c r="AO59" s="216">
        <f t="shared" si="5"/>
        <v>2.4</v>
      </c>
      <c r="AP59" s="226">
        <f t="shared" si="6"/>
        <v>2.5333333333333332</v>
      </c>
      <c r="AQ59" s="183">
        <f t="shared" si="38"/>
        <v>270</v>
      </c>
      <c r="AR59" s="183">
        <f t="shared" si="36"/>
        <v>270</v>
      </c>
      <c r="AS59" s="183">
        <f t="shared" si="37"/>
        <v>255</v>
      </c>
      <c r="AT59" s="183"/>
      <c r="AU59" s="219" t="s">
        <v>1803</v>
      </c>
    </row>
    <row r="60" spans="1:47" s="184" customFormat="1" ht="15.75" customHeight="1" x14ac:dyDescent="0.2">
      <c r="A60" s="187">
        <v>52</v>
      </c>
      <c r="B60" s="175" t="s">
        <v>964</v>
      </c>
      <c r="C60" s="175" t="s">
        <v>965</v>
      </c>
      <c r="D60" s="170">
        <v>220</v>
      </c>
      <c r="E60" s="169" t="s">
        <v>53</v>
      </c>
      <c r="F60" s="170" t="s">
        <v>57</v>
      </c>
      <c r="G60" s="169" t="s">
        <v>60</v>
      </c>
      <c r="H60" s="170" t="s">
        <v>26</v>
      </c>
      <c r="I60" s="172" t="s">
        <v>84</v>
      </c>
      <c r="J60" s="169" t="s">
        <v>972</v>
      </c>
      <c r="K60" s="169" t="s">
        <v>68</v>
      </c>
      <c r="L60" s="169" t="s">
        <v>929</v>
      </c>
      <c r="M60" s="169" t="s">
        <v>970</v>
      </c>
      <c r="N60" s="170" t="s">
        <v>937</v>
      </c>
      <c r="O60" s="169" t="s">
        <v>932</v>
      </c>
      <c r="P60" s="169" t="s">
        <v>70</v>
      </c>
      <c r="Q60" s="169" t="s">
        <v>962</v>
      </c>
      <c r="R60" s="169" t="s">
        <v>71</v>
      </c>
      <c r="S60" s="169" t="s">
        <v>62</v>
      </c>
      <c r="T60" s="169" t="s">
        <v>971</v>
      </c>
      <c r="U60" s="169">
        <v>3</v>
      </c>
      <c r="V60" s="169">
        <v>3</v>
      </c>
      <c r="W60" s="169">
        <v>2</v>
      </c>
      <c r="X60" s="169">
        <v>2</v>
      </c>
      <c r="Y60" s="169">
        <v>3</v>
      </c>
      <c r="Z60" s="169"/>
      <c r="AA60" s="216">
        <f t="shared" si="3"/>
        <v>2.6</v>
      </c>
      <c r="AB60" s="169">
        <v>3</v>
      </c>
      <c r="AC60" s="169">
        <v>3</v>
      </c>
      <c r="AD60" s="169">
        <v>2</v>
      </c>
      <c r="AE60" s="169">
        <v>2</v>
      </c>
      <c r="AF60" s="169">
        <v>3</v>
      </c>
      <c r="AG60" s="169"/>
      <c r="AH60" s="216">
        <f t="shared" si="4"/>
        <v>2.6</v>
      </c>
      <c r="AI60" s="169">
        <v>3</v>
      </c>
      <c r="AJ60" s="169">
        <v>3</v>
      </c>
      <c r="AK60" s="169">
        <v>1</v>
      </c>
      <c r="AL60" s="169">
        <v>2</v>
      </c>
      <c r="AM60" s="169">
        <v>3</v>
      </c>
      <c r="AN60" s="169"/>
      <c r="AO60" s="216">
        <f t="shared" si="5"/>
        <v>2.4</v>
      </c>
      <c r="AP60" s="226">
        <f t="shared" si="6"/>
        <v>2.5333333333333332</v>
      </c>
      <c r="AQ60" s="183">
        <f t="shared" si="38"/>
        <v>270</v>
      </c>
      <c r="AR60" s="183">
        <f t="shared" si="36"/>
        <v>270</v>
      </c>
      <c r="AS60" s="183">
        <f t="shared" si="37"/>
        <v>255</v>
      </c>
      <c r="AT60" s="183"/>
      <c r="AU60" s="219" t="s">
        <v>1803</v>
      </c>
    </row>
    <row r="61" spans="1:47" s="184" customFormat="1" ht="15.75" customHeight="1" x14ac:dyDescent="0.2">
      <c r="A61" s="187">
        <v>53</v>
      </c>
      <c r="B61" s="175" t="s">
        <v>973</v>
      </c>
      <c r="C61" s="175" t="s">
        <v>974</v>
      </c>
      <c r="D61" s="170">
        <v>220</v>
      </c>
      <c r="E61" s="169" t="s">
        <v>53</v>
      </c>
      <c r="F61" s="170" t="s">
        <v>57</v>
      </c>
      <c r="G61" s="169" t="s">
        <v>60</v>
      </c>
      <c r="H61" s="170" t="s">
        <v>26</v>
      </c>
      <c r="I61" s="172" t="s">
        <v>84</v>
      </c>
      <c r="J61" s="169" t="s">
        <v>975</v>
      </c>
      <c r="K61" s="169" t="s">
        <v>68</v>
      </c>
      <c r="L61" s="169" t="s">
        <v>929</v>
      </c>
      <c r="M61" s="169" t="s">
        <v>970</v>
      </c>
      <c r="N61" s="170" t="s">
        <v>937</v>
      </c>
      <c r="O61" s="169" t="s">
        <v>932</v>
      </c>
      <c r="P61" s="169" t="s">
        <v>70</v>
      </c>
      <c r="Q61" s="169" t="s">
        <v>962</v>
      </c>
      <c r="R61" s="169" t="s">
        <v>71</v>
      </c>
      <c r="S61" s="169" t="s">
        <v>62</v>
      </c>
      <c r="T61" s="169" t="s">
        <v>971</v>
      </c>
      <c r="U61" s="169">
        <v>3</v>
      </c>
      <c r="V61" s="169">
        <v>3</v>
      </c>
      <c r="W61" s="169">
        <v>2</v>
      </c>
      <c r="X61" s="169">
        <v>2</v>
      </c>
      <c r="Y61" s="169">
        <v>3</v>
      </c>
      <c r="Z61" s="169"/>
      <c r="AA61" s="216">
        <f t="shared" si="3"/>
        <v>2.6</v>
      </c>
      <c r="AB61" s="169">
        <v>3</v>
      </c>
      <c r="AC61" s="169">
        <v>3</v>
      </c>
      <c r="AD61" s="169">
        <v>2</v>
      </c>
      <c r="AE61" s="169">
        <v>2</v>
      </c>
      <c r="AF61" s="169">
        <v>3</v>
      </c>
      <c r="AG61" s="169"/>
      <c r="AH61" s="216">
        <f t="shared" si="4"/>
        <v>2.6</v>
      </c>
      <c r="AI61" s="169">
        <v>3</v>
      </c>
      <c r="AJ61" s="169">
        <v>3</v>
      </c>
      <c r="AK61" s="169">
        <v>1</v>
      </c>
      <c r="AL61" s="169">
        <v>2</v>
      </c>
      <c r="AM61" s="169">
        <v>3</v>
      </c>
      <c r="AN61" s="169"/>
      <c r="AO61" s="216">
        <f t="shared" si="5"/>
        <v>2.4</v>
      </c>
      <c r="AP61" s="226">
        <f t="shared" si="6"/>
        <v>2.5333333333333332</v>
      </c>
      <c r="AQ61" s="183">
        <f t="shared" si="38"/>
        <v>270</v>
      </c>
      <c r="AR61" s="183">
        <f t="shared" si="36"/>
        <v>270</v>
      </c>
      <c r="AS61" s="183">
        <f t="shared" si="37"/>
        <v>255</v>
      </c>
      <c r="AT61" s="183"/>
      <c r="AU61" s="219" t="s">
        <v>1803</v>
      </c>
    </row>
    <row r="62" spans="1:47" s="184" customFormat="1" ht="15.75" customHeight="1" x14ac:dyDescent="0.2">
      <c r="A62" s="187">
        <v>54</v>
      </c>
      <c r="B62" s="175" t="s">
        <v>976</v>
      </c>
      <c r="C62" s="175" t="s">
        <v>83</v>
      </c>
      <c r="D62" s="170">
        <v>220</v>
      </c>
      <c r="E62" s="169" t="s">
        <v>53</v>
      </c>
      <c r="F62" s="170" t="s">
        <v>57</v>
      </c>
      <c r="G62" s="169" t="s">
        <v>60</v>
      </c>
      <c r="H62" s="170" t="s">
        <v>26</v>
      </c>
      <c r="I62" s="172" t="s">
        <v>84</v>
      </c>
      <c r="J62" s="169" t="s">
        <v>975</v>
      </c>
      <c r="K62" s="169" t="s">
        <v>68</v>
      </c>
      <c r="L62" s="169" t="s">
        <v>929</v>
      </c>
      <c r="M62" s="169" t="s">
        <v>970</v>
      </c>
      <c r="N62" s="170" t="s">
        <v>937</v>
      </c>
      <c r="O62" s="169" t="s">
        <v>932</v>
      </c>
      <c r="P62" s="169" t="s">
        <v>70</v>
      </c>
      <c r="Q62" s="169" t="s">
        <v>962</v>
      </c>
      <c r="R62" s="169" t="s">
        <v>71</v>
      </c>
      <c r="S62" s="169" t="s">
        <v>62</v>
      </c>
      <c r="T62" s="169" t="s">
        <v>971</v>
      </c>
      <c r="U62" s="169">
        <v>3</v>
      </c>
      <c r="V62" s="169">
        <v>3</v>
      </c>
      <c r="W62" s="169">
        <v>2</v>
      </c>
      <c r="X62" s="169">
        <v>2</v>
      </c>
      <c r="Y62" s="169">
        <v>3</v>
      </c>
      <c r="Z62" s="169"/>
      <c r="AA62" s="216">
        <f t="shared" si="3"/>
        <v>2.6</v>
      </c>
      <c r="AB62" s="169">
        <v>3</v>
      </c>
      <c r="AC62" s="169">
        <v>3</v>
      </c>
      <c r="AD62" s="169">
        <v>2</v>
      </c>
      <c r="AE62" s="169">
        <v>2</v>
      </c>
      <c r="AF62" s="169">
        <v>3</v>
      </c>
      <c r="AG62" s="169"/>
      <c r="AH62" s="216">
        <f t="shared" si="4"/>
        <v>2.6</v>
      </c>
      <c r="AI62" s="169">
        <v>3</v>
      </c>
      <c r="AJ62" s="169">
        <v>3</v>
      </c>
      <c r="AK62" s="169">
        <v>1</v>
      </c>
      <c r="AL62" s="169">
        <v>2</v>
      </c>
      <c r="AM62" s="169">
        <v>3</v>
      </c>
      <c r="AN62" s="169"/>
      <c r="AO62" s="216">
        <f t="shared" si="5"/>
        <v>2.4</v>
      </c>
      <c r="AP62" s="226">
        <f t="shared" si="6"/>
        <v>2.5333333333333332</v>
      </c>
      <c r="AQ62" s="183">
        <f t="shared" si="38"/>
        <v>270</v>
      </c>
      <c r="AR62" s="183">
        <f t="shared" si="36"/>
        <v>270</v>
      </c>
      <c r="AS62" s="183">
        <f t="shared" si="37"/>
        <v>255</v>
      </c>
      <c r="AT62" s="183"/>
      <c r="AU62" s="219" t="s">
        <v>1803</v>
      </c>
    </row>
    <row r="63" spans="1:47" s="184" customFormat="1" ht="15.75" customHeight="1" x14ac:dyDescent="0.2">
      <c r="A63" s="187">
        <v>55</v>
      </c>
      <c r="B63" s="175" t="s">
        <v>977</v>
      </c>
      <c r="C63" s="175" t="s">
        <v>978</v>
      </c>
      <c r="D63" s="170">
        <v>220</v>
      </c>
      <c r="E63" s="169" t="s">
        <v>53</v>
      </c>
      <c r="F63" s="170" t="s">
        <v>57</v>
      </c>
      <c r="G63" s="169" t="s">
        <v>60</v>
      </c>
      <c r="H63" s="170" t="s">
        <v>26</v>
      </c>
      <c r="I63" s="172" t="s">
        <v>979</v>
      </c>
      <c r="J63" s="169" t="s">
        <v>980</v>
      </c>
      <c r="K63" s="169" t="s">
        <v>68</v>
      </c>
      <c r="L63" s="169" t="s">
        <v>929</v>
      </c>
      <c r="M63" s="169" t="s">
        <v>981</v>
      </c>
      <c r="N63" s="170" t="s">
        <v>982</v>
      </c>
      <c r="O63" s="169" t="s">
        <v>932</v>
      </c>
      <c r="P63" s="169" t="s">
        <v>70</v>
      </c>
      <c r="Q63" s="169" t="s">
        <v>983</v>
      </c>
      <c r="R63" s="169" t="s">
        <v>71</v>
      </c>
      <c r="S63" s="169" t="s">
        <v>62</v>
      </c>
      <c r="T63" s="169" t="s">
        <v>984</v>
      </c>
      <c r="U63" s="169">
        <v>3</v>
      </c>
      <c r="V63" s="169">
        <v>3</v>
      </c>
      <c r="W63" s="169">
        <v>2</v>
      </c>
      <c r="X63" s="169">
        <v>2</v>
      </c>
      <c r="Y63" s="169">
        <v>3</v>
      </c>
      <c r="Z63" s="169"/>
      <c r="AA63" s="216">
        <f t="shared" si="3"/>
        <v>2.6</v>
      </c>
      <c r="AB63" s="169">
        <v>3</v>
      </c>
      <c r="AC63" s="169">
        <v>3</v>
      </c>
      <c r="AD63" s="169">
        <v>2</v>
      </c>
      <c r="AE63" s="169">
        <v>2</v>
      </c>
      <c r="AF63" s="169">
        <v>3</v>
      </c>
      <c r="AG63" s="169"/>
      <c r="AH63" s="216">
        <f t="shared" si="4"/>
        <v>2.6</v>
      </c>
      <c r="AI63" s="169">
        <v>3</v>
      </c>
      <c r="AJ63" s="169">
        <v>3</v>
      </c>
      <c r="AK63" s="169">
        <v>1</v>
      </c>
      <c r="AL63" s="169">
        <v>2</v>
      </c>
      <c r="AM63" s="169">
        <v>3</v>
      </c>
      <c r="AN63" s="169"/>
      <c r="AO63" s="216">
        <f t="shared" si="5"/>
        <v>2.4</v>
      </c>
      <c r="AP63" s="226">
        <f t="shared" si="6"/>
        <v>2.5333333333333332</v>
      </c>
      <c r="AQ63" s="183">
        <f t="shared" si="38"/>
        <v>270</v>
      </c>
      <c r="AR63" s="183">
        <f t="shared" si="36"/>
        <v>270</v>
      </c>
      <c r="AS63" s="183">
        <f t="shared" si="37"/>
        <v>255</v>
      </c>
      <c r="AT63" s="183"/>
      <c r="AU63" s="219" t="s">
        <v>1803</v>
      </c>
    </row>
    <row r="64" spans="1:47" s="184" customFormat="1" ht="15.75" customHeight="1" x14ac:dyDescent="0.2">
      <c r="A64" s="187">
        <v>56</v>
      </c>
      <c r="B64" s="175" t="s">
        <v>985</v>
      </c>
      <c r="C64" s="175" t="s">
        <v>986</v>
      </c>
      <c r="D64" s="170">
        <v>220</v>
      </c>
      <c r="E64" s="169" t="s">
        <v>53</v>
      </c>
      <c r="F64" s="170" t="s">
        <v>54</v>
      </c>
      <c r="G64" s="169" t="s">
        <v>55</v>
      </c>
      <c r="H64" s="170" t="s">
        <v>26</v>
      </c>
      <c r="I64" s="172" t="s">
        <v>979</v>
      </c>
      <c r="J64" s="169" t="s">
        <v>980</v>
      </c>
      <c r="K64" s="169" t="s">
        <v>68</v>
      </c>
      <c r="L64" s="169" t="s">
        <v>929</v>
      </c>
      <c r="M64" s="169" t="s">
        <v>981</v>
      </c>
      <c r="N64" s="170" t="s">
        <v>982</v>
      </c>
      <c r="O64" s="169" t="s">
        <v>932</v>
      </c>
      <c r="P64" s="169" t="s">
        <v>70</v>
      </c>
      <c r="Q64" s="169" t="s">
        <v>983</v>
      </c>
      <c r="R64" s="169" t="s">
        <v>71</v>
      </c>
      <c r="S64" s="169" t="s">
        <v>62</v>
      </c>
      <c r="T64" s="169" t="s">
        <v>984</v>
      </c>
      <c r="U64" s="169">
        <v>3</v>
      </c>
      <c r="V64" s="169">
        <v>3</v>
      </c>
      <c r="W64" s="169">
        <v>3</v>
      </c>
      <c r="X64" s="169">
        <v>3</v>
      </c>
      <c r="Y64" s="169">
        <v>3</v>
      </c>
      <c r="Z64" s="169"/>
      <c r="AA64" s="216">
        <f t="shared" si="3"/>
        <v>3</v>
      </c>
      <c r="AB64" s="169">
        <v>3</v>
      </c>
      <c r="AC64" s="169">
        <v>3</v>
      </c>
      <c r="AD64" s="169">
        <v>3</v>
      </c>
      <c r="AE64" s="169">
        <v>3</v>
      </c>
      <c r="AF64" s="169">
        <v>3</v>
      </c>
      <c r="AG64" s="169"/>
      <c r="AH64" s="216">
        <f t="shared" si="4"/>
        <v>3</v>
      </c>
      <c r="AI64" s="169">
        <v>3</v>
      </c>
      <c r="AJ64" s="169">
        <v>3</v>
      </c>
      <c r="AK64" s="169">
        <v>1</v>
      </c>
      <c r="AL64" s="169">
        <v>2</v>
      </c>
      <c r="AM64" s="169">
        <v>3</v>
      </c>
      <c r="AN64" s="169"/>
      <c r="AO64" s="216">
        <f t="shared" si="5"/>
        <v>2.4</v>
      </c>
      <c r="AP64" s="226">
        <f t="shared" si="6"/>
        <v>2.8000000000000003</v>
      </c>
      <c r="AQ64" s="183">
        <f t="shared" si="38"/>
        <v>300</v>
      </c>
      <c r="AR64" s="183">
        <f t="shared" si="36"/>
        <v>300</v>
      </c>
      <c r="AS64" s="183">
        <f t="shared" si="37"/>
        <v>255</v>
      </c>
      <c r="AT64" s="183"/>
      <c r="AU64" s="219" t="s">
        <v>1803</v>
      </c>
    </row>
    <row r="65" spans="1:47" s="184" customFormat="1" ht="15.75" customHeight="1" x14ac:dyDescent="0.2">
      <c r="A65" s="187">
        <v>57</v>
      </c>
      <c r="B65" s="175" t="s">
        <v>118</v>
      </c>
      <c r="C65" s="175" t="s">
        <v>987</v>
      </c>
      <c r="D65" s="170">
        <v>220</v>
      </c>
      <c r="E65" s="169" t="s">
        <v>53</v>
      </c>
      <c r="F65" s="170" t="s">
        <v>57</v>
      </c>
      <c r="G65" s="169" t="s">
        <v>60</v>
      </c>
      <c r="H65" s="170" t="s">
        <v>26</v>
      </c>
      <c r="I65" s="172" t="s">
        <v>94</v>
      </c>
      <c r="J65" s="169" t="s">
        <v>980</v>
      </c>
      <c r="K65" s="169" t="s">
        <v>68</v>
      </c>
      <c r="L65" s="169" t="s">
        <v>929</v>
      </c>
      <c r="M65" s="169" t="s">
        <v>981</v>
      </c>
      <c r="N65" s="170" t="s">
        <v>982</v>
      </c>
      <c r="O65" s="169" t="s">
        <v>932</v>
      </c>
      <c r="P65" s="169" t="s">
        <v>70</v>
      </c>
      <c r="Q65" s="169" t="s">
        <v>983</v>
      </c>
      <c r="R65" s="169" t="s">
        <v>71</v>
      </c>
      <c r="S65" s="169" t="s">
        <v>62</v>
      </c>
      <c r="T65" s="169" t="s">
        <v>984</v>
      </c>
      <c r="U65" s="169">
        <v>3</v>
      </c>
      <c r="V65" s="169">
        <v>3</v>
      </c>
      <c r="W65" s="169">
        <v>2</v>
      </c>
      <c r="X65" s="169">
        <v>2</v>
      </c>
      <c r="Y65" s="169">
        <v>3</v>
      </c>
      <c r="Z65" s="169"/>
      <c r="AA65" s="216">
        <f t="shared" si="3"/>
        <v>2.6</v>
      </c>
      <c r="AB65" s="169">
        <v>3</v>
      </c>
      <c r="AC65" s="169">
        <v>3</v>
      </c>
      <c r="AD65" s="169">
        <v>2</v>
      </c>
      <c r="AE65" s="169">
        <v>2</v>
      </c>
      <c r="AF65" s="169">
        <v>3</v>
      </c>
      <c r="AG65" s="169"/>
      <c r="AH65" s="216">
        <f t="shared" si="4"/>
        <v>2.6</v>
      </c>
      <c r="AI65" s="169">
        <v>3</v>
      </c>
      <c r="AJ65" s="169">
        <v>3</v>
      </c>
      <c r="AK65" s="169">
        <v>1</v>
      </c>
      <c r="AL65" s="169">
        <v>2</v>
      </c>
      <c r="AM65" s="169">
        <v>3</v>
      </c>
      <c r="AN65" s="169"/>
      <c r="AO65" s="216">
        <f t="shared" si="5"/>
        <v>2.4</v>
      </c>
      <c r="AP65" s="226">
        <f t="shared" si="6"/>
        <v>2.5333333333333332</v>
      </c>
      <c r="AQ65" s="183">
        <f t="shared" si="38"/>
        <v>270</v>
      </c>
      <c r="AR65" s="183">
        <f t="shared" si="36"/>
        <v>270</v>
      </c>
      <c r="AS65" s="183">
        <f t="shared" si="37"/>
        <v>255</v>
      </c>
      <c r="AT65" s="183"/>
      <c r="AU65" s="219" t="s">
        <v>1803</v>
      </c>
    </row>
    <row r="66" spans="1:47" s="184" customFormat="1" ht="15.75" customHeight="1" x14ac:dyDescent="0.2">
      <c r="A66" s="187">
        <v>58</v>
      </c>
      <c r="B66" s="175" t="s">
        <v>96</v>
      </c>
      <c r="C66" s="175" t="s">
        <v>988</v>
      </c>
      <c r="D66" s="170">
        <v>220</v>
      </c>
      <c r="E66" s="169" t="s">
        <v>53</v>
      </c>
      <c r="F66" s="170" t="s">
        <v>57</v>
      </c>
      <c r="G66" s="169" t="s">
        <v>60</v>
      </c>
      <c r="H66" s="170" t="s">
        <v>26</v>
      </c>
      <c r="I66" s="172" t="s">
        <v>94</v>
      </c>
      <c r="J66" s="169" t="s">
        <v>980</v>
      </c>
      <c r="K66" s="169" t="s">
        <v>68</v>
      </c>
      <c r="L66" s="169" t="s">
        <v>929</v>
      </c>
      <c r="M66" s="169" t="s">
        <v>981</v>
      </c>
      <c r="N66" s="170" t="s">
        <v>982</v>
      </c>
      <c r="O66" s="169" t="s">
        <v>932</v>
      </c>
      <c r="P66" s="169" t="s">
        <v>70</v>
      </c>
      <c r="Q66" s="169" t="s">
        <v>983</v>
      </c>
      <c r="R66" s="169" t="s">
        <v>71</v>
      </c>
      <c r="S66" s="169" t="s">
        <v>62</v>
      </c>
      <c r="T66" s="169" t="s">
        <v>984</v>
      </c>
      <c r="U66" s="169">
        <v>3</v>
      </c>
      <c r="V66" s="169">
        <v>3</v>
      </c>
      <c r="W66" s="169">
        <v>2</v>
      </c>
      <c r="X66" s="169">
        <v>2</v>
      </c>
      <c r="Y66" s="169">
        <v>3</v>
      </c>
      <c r="Z66" s="169"/>
      <c r="AA66" s="216">
        <f t="shared" si="3"/>
        <v>2.6</v>
      </c>
      <c r="AB66" s="169">
        <v>3</v>
      </c>
      <c r="AC66" s="169">
        <v>3</v>
      </c>
      <c r="AD66" s="169">
        <v>2</v>
      </c>
      <c r="AE66" s="169">
        <v>2</v>
      </c>
      <c r="AF66" s="169">
        <v>3</v>
      </c>
      <c r="AG66" s="169"/>
      <c r="AH66" s="216">
        <f t="shared" si="4"/>
        <v>2.6</v>
      </c>
      <c r="AI66" s="169">
        <v>3</v>
      </c>
      <c r="AJ66" s="169">
        <v>3</v>
      </c>
      <c r="AK66" s="169">
        <v>1</v>
      </c>
      <c r="AL66" s="169">
        <v>2</v>
      </c>
      <c r="AM66" s="169">
        <v>3</v>
      </c>
      <c r="AN66" s="169"/>
      <c r="AO66" s="216">
        <f t="shared" si="5"/>
        <v>2.4</v>
      </c>
      <c r="AP66" s="226">
        <f t="shared" si="6"/>
        <v>2.5333333333333332</v>
      </c>
      <c r="AQ66" s="183">
        <f t="shared" si="38"/>
        <v>270</v>
      </c>
      <c r="AR66" s="183">
        <f t="shared" si="36"/>
        <v>270</v>
      </c>
      <c r="AS66" s="183">
        <f t="shared" si="37"/>
        <v>255</v>
      </c>
      <c r="AT66" s="183"/>
      <c r="AU66" s="219" t="s">
        <v>1803</v>
      </c>
    </row>
    <row r="67" spans="1:47" s="184" customFormat="1" ht="15.75" customHeight="1" x14ac:dyDescent="0.2">
      <c r="A67" s="187">
        <v>59</v>
      </c>
      <c r="B67" s="175" t="s">
        <v>989</v>
      </c>
      <c r="C67" s="175" t="s">
        <v>990</v>
      </c>
      <c r="D67" s="170">
        <v>220</v>
      </c>
      <c r="E67" s="169" t="s">
        <v>53</v>
      </c>
      <c r="F67" s="170" t="s">
        <v>54</v>
      </c>
      <c r="G67" s="169" t="s">
        <v>60</v>
      </c>
      <c r="H67" s="170" t="s">
        <v>26</v>
      </c>
      <c r="I67" s="172" t="s">
        <v>94</v>
      </c>
      <c r="J67" s="169" t="s">
        <v>980</v>
      </c>
      <c r="K67" s="169" t="s">
        <v>68</v>
      </c>
      <c r="L67" s="169" t="s">
        <v>929</v>
      </c>
      <c r="M67" s="169" t="s">
        <v>981</v>
      </c>
      <c r="N67" s="170" t="s">
        <v>982</v>
      </c>
      <c r="O67" s="169" t="s">
        <v>932</v>
      </c>
      <c r="P67" s="169" t="s">
        <v>70</v>
      </c>
      <c r="Q67" s="169" t="s">
        <v>983</v>
      </c>
      <c r="R67" s="169" t="s">
        <v>71</v>
      </c>
      <c r="S67" s="169" t="s">
        <v>62</v>
      </c>
      <c r="T67" s="169" t="s">
        <v>984</v>
      </c>
      <c r="U67" s="169">
        <v>3</v>
      </c>
      <c r="V67" s="169">
        <v>3</v>
      </c>
      <c r="W67" s="169">
        <v>3</v>
      </c>
      <c r="X67" s="169">
        <v>3</v>
      </c>
      <c r="Y67" s="169">
        <v>3</v>
      </c>
      <c r="Z67" s="169"/>
      <c r="AA67" s="216">
        <f t="shared" si="3"/>
        <v>3</v>
      </c>
      <c r="AB67" s="169">
        <v>3</v>
      </c>
      <c r="AC67" s="169">
        <v>3</v>
      </c>
      <c r="AD67" s="169">
        <v>3</v>
      </c>
      <c r="AE67" s="169">
        <v>3</v>
      </c>
      <c r="AF67" s="169">
        <v>3</v>
      </c>
      <c r="AG67" s="169"/>
      <c r="AH67" s="216">
        <f t="shared" si="4"/>
        <v>3</v>
      </c>
      <c r="AI67" s="169">
        <v>3</v>
      </c>
      <c r="AJ67" s="169">
        <v>3</v>
      </c>
      <c r="AK67" s="169">
        <v>1</v>
      </c>
      <c r="AL67" s="169">
        <v>2</v>
      </c>
      <c r="AM67" s="169">
        <v>3</v>
      </c>
      <c r="AN67" s="169"/>
      <c r="AO67" s="216">
        <f t="shared" si="5"/>
        <v>2.4</v>
      </c>
      <c r="AP67" s="226">
        <f t="shared" si="6"/>
        <v>2.8000000000000003</v>
      </c>
      <c r="AQ67" s="183">
        <f t="shared" si="38"/>
        <v>300</v>
      </c>
      <c r="AR67" s="183">
        <f t="shared" si="36"/>
        <v>300</v>
      </c>
      <c r="AS67" s="183">
        <f t="shared" si="37"/>
        <v>255</v>
      </c>
      <c r="AT67" s="183"/>
      <c r="AU67" s="219" t="s">
        <v>1803</v>
      </c>
    </row>
    <row r="68" spans="1:47" s="184" customFormat="1" ht="15.75" customHeight="1" x14ac:dyDescent="0.2">
      <c r="A68" s="187">
        <v>60</v>
      </c>
      <c r="B68" s="175" t="s">
        <v>991</v>
      </c>
      <c r="C68" s="175" t="s">
        <v>992</v>
      </c>
      <c r="D68" s="170">
        <v>220</v>
      </c>
      <c r="E68" s="169" t="s">
        <v>53</v>
      </c>
      <c r="F68" s="170" t="s">
        <v>57</v>
      </c>
      <c r="G68" s="169" t="s">
        <v>60</v>
      </c>
      <c r="H68" s="170" t="s">
        <v>26</v>
      </c>
      <c r="I68" s="172" t="s">
        <v>94</v>
      </c>
      <c r="J68" s="169" t="s">
        <v>980</v>
      </c>
      <c r="K68" s="169" t="s">
        <v>68</v>
      </c>
      <c r="L68" s="169" t="s">
        <v>929</v>
      </c>
      <c r="M68" s="169" t="s">
        <v>981</v>
      </c>
      <c r="N68" s="170" t="s">
        <v>982</v>
      </c>
      <c r="O68" s="169" t="s">
        <v>932</v>
      </c>
      <c r="P68" s="169" t="s">
        <v>70</v>
      </c>
      <c r="Q68" s="169" t="s">
        <v>983</v>
      </c>
      <c r="R68" s="169" t="s">
        <v>71</v>
      </c>
      <c r="S68" s="169" t="s">
        <v>62</v>
      </c>
      <c r="T68" s="169" t="s">
        <v>984</v>
      </c>
      <c r="U68" s="169">
        <v>3</v>
      </c>
      <c r="V68" s="169">
        <v>3</v>
      </c>
      <c r="W68" s="169">
        <v>2</v>
      </c>
      <c r="X68" s="169">
        <v>2</v>
      </c>
      <c r="Y68" s="169">
        <v>3</v>
      </c>
      <c r="Z68" s="169"/>
      <c r="AA68" s="216">
        <f t="shared" si="3"/>
        <v>2.6</v>
      </c>
      <c r="AB68" s="169">
        <v>3</v>
      </c>
      <c r="AC68" s="169">
        <v>3</v>
      </c>
      <c r="AD68" s="169">
        <v>2</v>
      </c>
      <c r="AE68" s="169">
        <v>2</v>
      </c>
      <c r="AF68" s="169">
        <v>3</v>
      </c>
      <c r="AG68" s="169"/>
      <c r="AH68" s="216">
        <f t="shared" si="4"/>
        <v>2.6</v>
      </c>
      <c r="AI68" s="169">
        <v>3</v>
      </c>
      <c r="AJ68" s="169">
        <v>3</v>
      </c>
      <c r="AK68" s="169">
        <v>1</v>
      </c>
      <c r="AL68" s="169">
        <v>2</v>
      </c>
      <c r="AM68" s="169">
        <v>3</v>
      </c>
      <c r="AN68" s="169"/>
      <c r="AO68" s="216">
        <f t="shared" si="5"/>
        <v>2.4</v>
      </c>
      <c r="AP68" s="226">
        <f t="shared" si="6"/>
        <v>2.5333333333333332</v>
      </c>
      <c r="AQ68" s="183">
        <f t="shared" si="38"/>
        <v>270</v>
      </c>
      <c r="AR68" s="183">
        <f t="shared" si="36"/>
        <v>270</v>
      </c>
      <c r="AS68" s="183">
        <f t="shared" si="37"/>
        <v>255</v>
      </c>
      <c r="AT68" s="183"/>
      <c r="AU68" s="219" t="s">
        <v>1803</v>
      </c>
    </row>
    <row r="69" spans="1:47" s="184" customFormat="1" ht="15.75" customHeight="1" x14ac:dyDescent="0.2">
      <c r="A69" s="187">
        <v>61</v>
      </c>
      <c r="B69" s="175" t="s">
        <v>993</v>
      </c>
      <c r="C69" s="175" t="s">
        <v>994</v>
      </c>
      <c r="D69" s="170">
        <v>220</v>
      </c>
      <c r="E69" s="169" t="s">
        <v>53</v>
      </c>
      <c r="F69" s="170" t="s">
        <v>57</v>
      </c>
      <c r="G69" s="169" t="s">
        <v>60</v>
      </c>
      <c r="H69" s="170" t="s">
        <v>26</v>
      </c>
      <c r="I69" s="169" t="s">
        <v>94</v>
      </c>
      <c r="J69" s="169" t="s">
        <v>980</v>
      </c>
      <c r="K69" s="169" t="s">
        <v>68</v>
      </c>
      <c r="L69" s="169" t="s">
        <v>929</v>
      </c>
      <c r="M69" s="169" t="s">
        <v>981</v>
      </c>
      <c r="N69" s="170" t="s">
        <v>982</v>
      </c>
      <c r="O69" s="169" t="s">
        <v>932</v>
      </c>
      <c r="P69" s="169" t="s">
        <v>70</v>
      </c>
      <c r="Q69" s="169" t="s">
        <v>983</v>
      </c>
      <c r="R69" s="169" t="s">
        <v>71</v>
      </c>
      <c r="S69" s="169" t="s">
        <v>62</v>
      </c>
      <c r="T69" s="169" t="s">
        <v>984</v>
      </c>
      <c r="U69" s="169">
        <v>3</v>
      </c>
      <c r="V69" s="169">
        <v>3</v>
      </c>
      <c r="W69" s="169">
        <v>2</v>
      </c>
      <c r="X69" s="169">
        <v>2</v>
      </c>
      <c r="Y69" s="169">
        <v>3</v>
      </c>
      <c r="Z69" s="169"/>
      <c r="AA69" s="216">
        <f t="shared" si="3"/>
        <v>2.6</v>
      </c>
      <c r="AB69" s="169">
        <v>3</v>
      </c>
      <c r="AC69" s="169">
        <v>3</v>
      </c>
      <c r="AD69" s="169">
        <v>2</v>
      </c>
      <c r="AE69" s="169">
        <v>2</v>
      </c>
      <c r="AF69" s="169">
        <v>3</v>
      </c>
      <c r="AG69" s="169"/>
      <c r="AH69" s="216">
        <f t="shared" si="4"/>
        <v>2.6</v>
      </c>
      <c r="AI69" s="169">
        <v>3</v>
      </c>
      <c r="AJ69" s="169">
        <v>3</v>
      </c>
      <c r="AK69" s="169">
        <v>1</v>
      </c>
      <c r="AL69" s="169">
        <v>2</v>
      </c>
      <c r="AM69" s="169">
        <v>3</v>
      </c>
      <c r="AN69" s="169"/>
      <c r="AO69" s="216">
        <f t="shared" si="5"/>
        <v>2.4</v>
      </c>
      <c r="AP69" s="226">
        <f t="shared" si="6"/>
        <v>2.5333333333333332</v>
      </c>
      <c r="AQ69" s="183">
        <f t="shared" si="38"/>
        <v>270</v>
      </c>
      <c r="AR69" s="183">
        <f t="shared" si="36"/>
        <v>270</v>
      </c>
      <c r="AS69" s="183">
        <f t="shared" si="37"/>
        <v>255</v>
      </c>
      <c r="AT69" s="183"/>
      <c r="AU69" s="219" t="s">
        <v>1803</v>
      </c>
    </row>
    <row r="70" spans="1:47" s="184" customFormat="1" ht="15.75" customHeight="1" x14ac:dyDescent="0.2">
      <c r="A70" s="187">
        <v>62</v>
      </c>
      <c r="B70" s="175" t="s">
        <v>995</v>
      </c>
      <c r="C70" s="175" t="s">
        <v>996</v>
      </c>
      <c r="D70" s="170">
        <v>220</v>
      </c>
      <c r="E70" s="169" t="s">
        <v>53</v>
      </c>
      <c r="F70" s="170" t="s">
        <v>57</v>
      </c>
      <c r="G70" s="169" t="s">
        <v>60</v>
      </c>
      <c r="H70" s="170" t="s">
        <v>26</v>
      </c>
      <c r="I70" s="169" t="s">
        <v>94</v>
      </c>
      <c r="J70" s="169" t="s">
        <v>980</v>
      </c>
      <c r="K70" s="169" t="s">
        <v>68</v>
      </c>
      <c r="L70" s="169" t="s">
        <v>929</v>
      </c>
      <c r="M70" s="169" t="s">
        <v>981</v>
      </c>
      <c r="N70" s="170" t="s">
        <v>982</v>
      </c>
      <c r="O70" s="169" t="s">
        <v>932</v>
      </c>
      <c r="P70" s="169" t="s">
        <v>70</v>
      </c>
      <c r="Q70" s="169" t="s">
        <v>983</v>
      </c>
      <c r="R70" s="169" t="s">
        <v>71</v>
      </c>
      <c r="S70" s="169" t="s">
        <v>62</v>
      </c>
      <c r="T70" s="169" t="s">
        <v>984</v>
      </c>
      <c r="U70" s="169">
        <v>3</v>
      </c>
      <c r="V70" s="169">
        <v>3</v>
      </c>
      <c r="W70" s="169">
        <v>2</v>
      </c>
      <c r="X70" s="169">
        <v>2</v>
      </c>
      <c r="Y70" s="169">
        <v>3</v>
      </c>
      <c r="Z70" s="169"/>
      <c r="AA70" s="216">
        <f t="shared" si="3"/>
        <v>2.6</v>
      </c>
      <c r="AB70" s="169">
        <v>3</v>
      </c>
      <c r="AC70" s="169">
        <v>3</v>
      </c>
      <c r="AD70" s="169">
        <v>2</v>
      </c>
      <c r="AE70" s="169">
        <v>2</v>
      </c>
      <c r="AF70" s="169">
        <v>3</v>
      </c>
      <c r="AG70" s="169"/>
      <c r="AH70" s="216">
        <f t="shared" si="4"/>
        <v>2.6</v>
      </c>
      <c r="AI70" s="169">
        <v>3</v>
      </c>
      <c r="AJ70" s="169">
        <v>3</v>
      </c>
      <c r="AK70" s="169">
        <v>1</v>
      </c>
      <c r="AL70" s="169">
        <v>2</v>
      </c>
      <c r="AM70" s="169">
        <v>3</v>
      </c>
      <c r="AN70" s="169"/>
      <c r="AO70" s="216">
        <f t="shared" si="5"/>
        <v>2.4</v>
      </c>
      <c r="AP70" s="226">
        <f t="shared" si="6"/>
        <v>2.5333333333333332</v>
      </c>
      <c r="AQ70" s="183">
        <f t="shared" si="38"/>
        <v>270</v>
      </c>
      <c r="AR70" s="183">
        <f t="shared" si="36"/>
        <v>270</v>
      </c>
      <c r="AS70" s="183">
        <f t="shared" si="37"/>
        <v>255</v>
      </c>
      <c r="AT70" s="183"/>
      <c r="AU70" s="219" t="s">
        <v>1803</v>
      </c>
    </row>
    <row r="71" spans="1:47" s="184" customFormat="1" ht="15.75" customHeight="1" x14ac:dyDescent="0.2">
      <c r="A71" s="187">
        <v>63</v>
      </c>
      <c r="B71" s="175" t="s">
        <v>997</v>
      </c>
      <c r="C71" s="175" t="s">
        <v>998</v>
      </c>
      <c r="D71" s="170">
        <v>220</v>
      </c>
      <c r="E71" s="169" t="s">
        <v>53</v>
      </c>
      <c r="F71" s="170" t="s">
        <v>57</v>
      </c>
      <c r="G71" s="169" t="s">
        <v>60</v>
      </c>
      <c r="H71" s="170" t="s">
        <v>26</v>
      </c>
      <c r="I71" s="169" t="s">
        <v>94</v>
      </c>
      <c r="J71" s="169" t="s">
        <v>980</v>
      </c>
      <c r="K71" s="169" t="s">
        <v>68</v>
      </c>
      <c r="L71" s="169" t="s">
        <v>929</v>
      </c>
      <c r="M71" s="169" t="s">
        <v>981</v>
      </c>
      <c r="N71" s="170" t="s">
        <v>982</v>
      </c>
      <c r="O71" s="169" t="s">
        <v>932</v>
      </c>
      <c r="P71" s="169" t="s">
        <v>70</v>
      </c>
      <c r="Q71" s="169" t="s">
        <v>983</v>
      </c>
      <c r="R71" s="169" t="s">
        <v>71</v>
      </c>
      <c r="S71" s="169" t="s">
        <v>62</v>
      </c>
      <c r="T71" s="169" t="s">
        <v>984</v>
      </c>
      <c r="U71" s="169">
        <v>3</v>
      </c>
      <c r="V71" s="169">
        <v>3</v>
      </c>
      <c r="W71" s="169">
        <v>2</v>
      </c>
      <c r="X71" s="169">
        <v>2</v>
      </c>
      <c r="Y71" s="169">
        <v>3</v>
      </c>
      <c r="Z71" s="169"/>
      <c r="AA71" s="216">
        <f t="shared" si="3"/>
        <v>2.6</v>
      </c>
      <c r="AB71" s="169">
        <v>3</v>
      </c>
      <c r="AC71" s="169">
        <v>3</v>
      </c>
      <c r="AD71" s="169">
        <v>2</v>
      </c>
      <c r="AE71" s="169">
        <v>2</v>
      </c>
      <c r="AF71" s="169">
        <v>3</v>
      </c>
      <c r="AG71" s="169"/>
      <c r="AH71" s="216">
        <f t="shared" si="4"/>
        <v>2.6</v>
      </c>
      <c r="AI71" s="169">
        <v>3</v>
      </c>
      <c r="AJ71" s="169">
        <v>3</v>
      </c>
      <c r="AK71" s="169">
        <v>1</v>
      </c>
      <c r="AL71" s="169">
        <v>2</v>
      </c>
      <c r="AM71" s="169">
        <v>3</v>
      </c>
      <c r="AN71" s="169"/>
      <c r="AO71" s="216">
        <f t="shared" si="5"/>
        <v>2.4</v>
      </c>
      <c r="AP71" s="226">
        <f t="shared" si="6"/>
        <v>2.5333333333333332</v>
      </c>
      <c r="AQ71" s="183">
        <f t="shared" si="38"/>
        <v>270</v>
      </c>
      <c r="AR71" s="183">
        <f t="shared" si="36"/>
        <v>270</v>
      </c>
      <c r="AS71" s="183">
        <f t="shared" si="37"/>
        <v>255</v>
      </c>
      <c r="AT71" s="183"/>
      <c r="AU71" s="219" t="s">
        <v>1803</v>
      </c>
    </row>
    <row r="72" spans="1:47" s="184" customFormat="1" ht="15.75" customHeight="1" x14ac:dyDescent="0.2">
      <c r="A72" s="187">
        <v>64</v>
      </c>
      <c r="B72" s="175" t="s">
        <v>999</v>
      </c>
      <c r="C72" s="175" t="s">
        <v>1000</v>
      </c>
      <c r="D72" s="170">
        <v>220</v>
      </c>
      <c r="E72" s="169" t="s">
        <v>53</v>
      </c>
      <c r="F72" s="170" t="s">
        <v>57</v>
      </c>
      <c r="G72" s="169" t="s">
        <v>60</v>
      </c>
      <c r="H72" s="170" t="s">
        <v>26</v>
      </c>
      <c r="I72" s="169" t="s">
        <v>94</v>
      </c>
      <c r="J72" s="169" t="s">
        <v>980</v>
      </c>
      <c r="K72" s="169" t="s">
        <v>68</v>
      </c>
      <c r="L72" s="169" t="s">
        <v>929</v>
      </c>
      <c r="M72" s="169" t="s">
        <v>981</v>
      </c>
      <c r="N72" s="170" t="s">
        <v>982</v>
      </c>
      <c r="O72" s="169" t="s">
        <v>932</v>
      </c>
      <c r="P72" s="169" t="s">
        <v>70</v>
      </c>
      <c r="Q72" s="169" t="s">
        <v>983</v>
      </c>
      <c r="R72" s="169" t="s">
        <v>71</v>
      </c>
      <c r="S72" s="169" t="s">
        <v>62</v>
      </c>
      <c r="T72" s="169" t="s">
        <v>984</v>
      </c>
      <c r="U72" s="169">
        <v>3</v>
      </c>
      <c r="V72" s="169">
        <v>3</v>
      </c>
      <c r="W72" s="169">
        <v>2</v>
      </c>
      <c r="X72" s="169">
        <v>2</v>
      </c>
      <c r="Y72" s="169">
        <v>3</v>
      </c>
      <c r="Z72" s="169"/>
      <c r="AA72" s="216">
        <f t="shared" si="3"/>
        <v>2.6</v>
      </c>
      <c r="AB72" s="169">
        <v>3</v>
      </c>
      <c r="AC72" s="169">
        <v>3</v>
      </c>
      <c r="AD72" s="169">
        <v>2</v>
      </c>
      <c r="AE72" s="169">
        <v>2</v>
      </c>
      <c r="AF72" s="169">
        <v>3</v>
      </c>
      <c r="AG72" s="169"/>
      <c r="AH72" s="216">
        <f t="shared" si="4"/>
        <v>2.6</v>
      </c>
      <c r="AI72" s="169">
        <v>3</v>
      </c>
      <c r="AJ72" s="169">
        <v>3</v>
      </c>
      <c r="AK72" s="169">
        <v>1</v>
      </c>
      <c r="AL72" s="169">
        <v>2</v>
      </c>
      <c r="AM72" s="169">
        <v>3</v>
      </c>
      <c r="AN72" s="169"/>
      <c r="AO72" s="216">
        <f t="shared" si="5"/>
        <v>2.4</v>
      </c>
      <c r="AP72" s="226">
        <f t="shared" si="6"/>
        <v>2.5333333333333332</v>
      </c>
      <c r="AQ72" s="183">
        <f t="shared" si="38"/>
        <v>270</v>
      </c>
      <c r="AR72" s="183">
        <f t="shared" si="36"/>
        <v>270</v>
      </c>
      <c r="AS72" s="183">
        <f t="shared" si="37"/>
        <v>255</v>
      </c>
      <c r="AT72" s="183"/>
      <c r="AU72" s="219" t="s">
        <v>1803</v>
      </c>
    </row>
    <row r="73" spans="1:47" s="184" customFormat="1" ht="15.75" customHeight="1" x14ac:dyDescent="0.2">
      <c r="A73" s="187">
        <v>65</v>
      </c>
      <c r="B73" s="175" t="s">
        <v>1001</v>
      </c>
      <c r="C73" s="175" t="s">
        <v>1002</v>
      </c>
      <c r="D73" s="170">
        <v>220</v>
      </c>
      <c r="E73" s="169" t="s">
        <v>53</v>
      </c>
      <c r="F73" s="170" t="s">
        <v>57</v>
      </c>
      <c r="G73" s="169" t="s">
        <v>60</v>
      </c>
      <c r="H73" s="170" t="s">
        <v>26</v>
      </c>
      <c r="I73" s="169" t="s">
        <v>94</v>
      </c>
      <c r="J73" s="169" t="s">
        <v>980</v>
      </c>
      <c r="K73" s="169" t="s">
        <v>68</v>
      </c>
      <c r="L73" s="169" t="s">
        <v>929</v>
      </c>
      <c r="M73" s="169" t="s">
        <v>981</v>
      </c>
      <c r="N73" s="170" t="s">
        <v>982</v>
      </c>
      <c r="O73" s="169" t="s">
        <v>932</v>
      </c>
      <c r="P73" s="169" t="s">
        <v>70</v>
      </c>
      <c r="Q73" s="169" t="s">
        <v>983</v>
      </c>
      <c r="R73" s="169" t="s">
        <v>71</v>
      </c>
      <c r="S73" s="169" t="s">
        <v>62</v>
      </c>
      <c r="T73" s="169" t="s">
        <v>984</v>
      </c>
      <c r="U73" s="169">
        <v>3</v>
      </c>
      <c r="V73" s="169">
        <v>3</v>
      </c>
      <c r="W73" s="169">
        <v>2</v>
      </c>
      <c r="X73" s="169">
        <v>2</v>
      </c>
      <c r="Y73" s="169">
        <v>3</v>
      </c>
      <c r="Z73" s="169"/>
      <c r="AA73" s="216">
        <f t="shared" si="3"/>
        <v>2.6</v>
      </c>
      <c r="AB73" s="169">
        <v>3</v>
      </c>
      <c r="AC73" s="169">
        <v>3</v>
      </c>
      <c r="AD73" s="169">
        <v>2</v>
      </c>
      <c r="AE73" s="169">
        <v>2</v>
      </c>
      <c r="AF73" s="169">
        <v>3</v>
      </c>
      <c r="AG73" s="169"/>
      <c r="AH73" s="216">
        <f t="shared" si="4"/>
        <v>2.6</v>
      </c>
      <c r="AI73" s="169">
        <v>3</v>
      </c>
      <c r="AJ73" s="169">
        <v>3</v>
      </c>
      <c r="AK73" s="169">
        <v>1</v>
      </c>
      <c r="AL73" s="169">
        <v>2</v>
      </c>
      <c r="AM73" s="169">
        <v>3</v>
      </c>
      <c r="AN73" s="169"/>
      <c r="AO73" s="216">
        <f t="shared" si="5"/>
        <v>2.4</v>
      </c>
      <c r="AP73" s="226">
        <f t="shared" si="6"/>
        <v>2.5333333333333332</v>
      </c>
      <c r="AQ73" s="183">
        <f t="shared" si="38"/>
        <v>270</v>
      </c>
      <c r="AR73" s="183">
        <f t="shared" si="36"/>
        <v>270</v>
      </c>
      <c r="AS73" s="183">
        <f t="shared" si="37"/>
        <v>255</v>
      </c>
      <c r="AT73" s="183"/>
      <c r="AU73" s="219" t="s">
        <v>1803</v>
      </c>
    </row>
    <row r="74" spans="1:47" s="184" customFormat="1" ht="15.75" customHeight="1" x14ac:dyDescent="0.2">
      <c r="A74" s="187">
        <v>66</v>
      </c>
      <c r="B74" s="175" t="s">
        <v>98</v>
      </c>
      <c r="C74" s="175" t="s">
        <v>1003</v>
      </c>
      <c r="D74" s="170">
        <v>220</v>
      </c>
      <c r="E74" s="169" t="s">
        <v>53</v>
      </c>
      <c r="F74" s="170" t="s">
        <v>57</v>
      </c>
      <c r="G74" s="169" t="s">
        <v>60</v>
      </c>
      <c r="H74" s="170" t="s">
        <v>26</v>
      </c>
      <c r="I74" s="169" t="s">
        <v>94</v>
      </c>
      <c r="J74" s="169" t="s">
        <v>980</v>
      </c>
      <c r="K74" s="169" t="s">
        <v>68</v>
      </c>
      <c r="L74" s="169" t="s">
        <v>929</v>
      </c>
      <c r="M74" s="169" t="s">
        <v>981</v>
      </c>
      <c r="N74" s="170" t="s">
        <v>982</v>
      </c>
      <c r="O74" s="169" t="s">
        <v>932</v>
      </c>
      <c r="P74" s="169" t="s">
        <v>70</v>
      </c>
      <c r="Q74" s="169" t="s">
        <v>983</v>
      </c>
      <c r="R74" s="169" t="s">
        <v>71</v>
      </c>
      <c r="S74" s="169" t="s">
        <v>62</v>
      </c>
      <c r="T74" s="169" t="s">
        <v>984</v>
      </c>
      <c r="U74" s="169">
        <v>3</v>
      </c>
      <c r="V74" s="169">
        <v>3</v>
      </c>
      <c r="W74" s="169">
        <v>2</v>
      </c>
      <c r="X74" s="169">
        <v>2</v>
      </c>
      <c r="Y74" s="169">
        <v>3</v>
      </c>
      <c r="Z74" s="169"/>
      <c r="AA74" s="216">
        <f t="shared" ref="AA74:AA137" si="39">SUM(U74:Y74)/5</f>
        <v>2.6</v>
      </c>
      <c r="AB74" s="169">
        <v>3</v>
      </c>
      <c r="AC74" s="169">
        <v>3</v>
      </c>
      <c r="AD74" s="169">
        <v>2</v>
      </c>
      <c r="AE74" s="169">
        <v>2</v>
      </c>
      <c r="AF74" s="169">
        <v>3</v>
      </c>
      <c r="AG74" s="169"/>
      <c r="AH74" s="216">
        <f t="shared" ref="AH74:AH137" si="40">SUM(AB74:AF74)/5</f>
        <v>2.6</v>
      </c>
      <c r="AI74" s="169">
        <v>3</v>
      </c>
      <c r="AJ74" s="169">
        <v>3</v>
      </c>
      <c r="AK74" s="169">
        <v>1</v>
      </c>
      <c r="AL74" s="169">
        <v>2</v>
      </c>
      <c r="AM74" s="169">
        <v>3</v>
      </c>
      <c r="AN74" s="169"/>
      <c r="AO74" s="216">
        <f t="shared" si="5"/>
        <v>2.4</v>
      </c>
      <c r="AP74" s="226">
        <f t="shared" si="6"/>
        <v>2.5333333333333332</v>
      </c>
      <c r="AQ74" s="183">
        <f t="shared" si="38"/>
        <v>270</v>
      </c>
      <c r="AR74" s="183">
        <f t="shared" si="36"/>
        <v>270</v>
      </c>
      <c r="AS74" s="183">
        <f t="shared" si="37"/>
        <v>255</v>
      </c>
      <c r="AT74" s="183"/>
      <c r="AU74" s="219" t="s">
        <v>1803</v>
      </c>
    </row>
    <row r="75" spans="1:47" s="184" customFormat="1" ht="15.75" customHeight="1" x14ac:dyDescent="0.2">
      <c r="A75" s="187">
        <v>67</v>
      </c>
      <c r="B75" s="175" t="s">
        <v>103</v>
      </c>
      <c r="C75" s="175" t="s">
        <v>1004</v>
      </c>
      <c r="D75" s="170">
        <v>220</v>
      </c>
      <c r="E75" s="169" t="s">
        <v>53</v>
      </c>
      <c r="F75" s="170" t="s">
        <v>57</v>
      </c>
      <c r="G75" s="169" t="s">
        <v>60</v>
      </c>
      <c r="H75" s="170" t="s">
        <v>26</v>
      </c>
      <c r="I75" s="169" t="s">
        <v>94</v>
      </c>
      <c r="J75" s="169" t="s">
        <v>980</v>
      </c>
      <c r="K75" s="169" t="s">
        <v>68</v>
      </c>
      <c r="L75" s="169" t="s">
        <v>929</v>
      </c>
      <c r="M75" s="169" t="s">
        <v>981</v>
      </c>
      <c r="N75" s="170" t="s">
        <v>982</v>
      </c>
      <c r="O75" s="169" t="s">
        <v>932</v>
      </c>
      <c r="P75" s="169" t="s">
        <v>70</v>
      </c>
      <c r="Q75" s="169" t="s">
        <v>983</v>
      </c>
      <c r="R75" s="169" t="s">
        <v>71</v>
      </c>
      <c r="S75" s="169" t="s">
        <v>62</v>
      </c>
      <c r="T75" s="169" t="s">
        <v>984</v>
      </c>
      <c r="U75" s="169">
        <v>3</v>
      </c>
      <c r="V75" s="169">
        <v>3</v>
      </c>
      <c r="W75" s="169">
        <v>2</v>
      </c>
      <c r="X75" s="169">
        <v>2</v>
      </c>
      <c r="Y75" s="169">
        <v>3</v>
      </c>
      <c r="Z75" s="169"/>
      <c r="AA75" s="216">
        <f t="shared" si="39"/>
        <v>2.6</v>
      </c>
      <c r="AB75" s="169">
        <v>3</v>
      </c>
      <c r="AC75" s="169">
        <v>3</v>
      </c>
      <c r="AD75" s="169">
        <v>2</v>
      </c>
      <c r="AE75" s="169">
        <v>2</v>
      </c>
      <c r="AF75" s="169">
        <v>3</v>
      </c>
      <c r="AG75" s="169"/>
      <c r="AH75" s="216">
        <f t="shared" si="40"/>
        <v>2.6</v>
      </c>
      <c r="AI75" s="169">
        <v>3</v>
      </c>
      <c r="AJ75" s="169">
        <v>3</v>
      </c>
      <c r="AK75" s="169">
        <v>1</v>
      </c>
      <c r="AL75" s="169">
        <v>2</v>
      </c>
      <c r="AM75" s="169">
        <v>3</v>
      </c>
      <c r="AN75" s="169"/>
      <c r="AO75" s="216">
        <f t="shared" ref="AO75:AO138" si="41">SUM(AI75:AM75)/5</f>
        <v>2.4</v>
      </c>
      <c r="AP75" s="226">
        <f t="shared" ref="AP75:AP138" si="42">AVERAGE(AA75,AH75,AO75)</f>
        <v>2.5333333333333332</v>
      </c>
      <c r="AQ75" s="183">
        <f t="shared" si="38"/>
        <v>270</v>
      </c>
      <c r="AR75" s="183">
        <f t="shared" si="36"/>
        <v>270</v>
      </c>
      <c r="AS75" s="183">
        <f t="shared" si="37"/>
        <v>255</v>
      </c>
      <c r="AT75" s="183"/>
      <c r="AU75" s="219" t="s">
        <v>1803</v>
      </c>
    </row>
    <row r="76" spans="1:47" s="184" customFormat="1" ht="15.75" customHeight="1" x14ac:dyDescent="0.2">
      <c r="A76" s="187">
        <v>68</v>
      </c>
      <c r="B76" s="175" t="s">
        <v>1005</v>
      </c>
      <c r="C76" s="175" t="s">
        <v>1006</v>
      </c>
      <c r="D76" s="170">
        <v>220</v>
      </c>
      <c r="E76" s="169" t="s">
        <v>53</v>
      </c>
      <c r="F76" s="170" t="s">
        <v>57</v>
      </c>
      <c r="G76" s="169" t="s">
        <v>60</v>
      </c>
      <c r="H76" s="170" t="s">
        <v>26</v>
      </c>
      <c r="I76" s="169" t="s">
        <v>94</v>
      </c>
      <c r="J76" s="169" t="s">
        <v>980</v>
      </c>
      <c r="K76" s="169" t="s">
        <v>68</v>
      </c>
      <c r="L76" s="169" t="s">
        <v>929</v>
      </c>
      <c r="M76" s="169" t="s">
        <v>981</v>
      </c>
      <c r="N76" s="170" t="s">
        <v>982</v>
      </c>
      <c r="O76" s="169" t="s">
        <v>932</v>
      </c>
      <c r="P76" s="169" t="s">
        <v>70</v>
      </c>
      <c r="Q76" s="169" t="s">
        <v>983</v>
      </c>
      <c r="R76" s="169" t="s">
        <v>71</v>
      </c>
      <c r="S76" s="169" t="s">
        <v>62</v>
      </c>
      <c r="T76" s="169" t="s">
        <v>984</v>
      </c>
      <c r="U76" s="169">
        <v>3</v>
      </c>
      <c r="V76" s="169">
        <v>3</v>
      </c>
      <c r="W76" s="169">
        <v>2</v>
      </c>
      <c r="X76" s="169">
        <v>2</v>
      </c>
      <c r="Y76" s="169">
        <v>3</v>
      </c>
      <c r="Z76" s="169"/>
      <c r="AA76" s="216">
        <f t="shared" si="39"/>
        <v>2.6</v>
      </c>
      <c r="AB76" s="169">
        <v>3</v>
      </c>
      <c r="AC76" s="169">
        <v>3</v>
      </c>
      <c r="AD76" s="169">
        <v>2</v>
      </c>
      <c r="AE76" s="169">
        <v>2</v>
      </c>
      <c r="AF76" s="169">
        <v>3</v>
      </c>
      <c r="AG76" s="169"/>
      <c r="AH76" s="216">
        <f t="shared" si="40"/>
        <v>2.6</v>
      </c>
      <c r="AI76" s="169">
        <v>3</v>
      </c>
      <c r="AJ76" s="169">
        <v>3</v>
      </c>
      <c r="AK76" s="169">
        <v>1</v>
      </c>
      <c r="AL76" s="169">
        <v>2</v>
      </c>
      <c r="AM76" s="169">
        <v>3</v>
      </c>
      <c r="AN76" s="169"/>
      <c r="AO76" s="216">
        <f t="shared" si="41"/>
        <v>2.4</v>
      </c>
      <c r="AP76" s="226">
        <f t="shared" si="42"/>
        <v>2.5333333333333332</v>
      </c>
      <c r="AQ76" s="183">
        <f t="shared" si="38"/>
        <v>270</v>
      </c>
      <c r="AR76" s="183">
        <f t="shared" si="36"/>
        <v>270</v>
      </c>
      <c r="AS76" s="183">
        <f t="shared" si="37"/>
        <v>255</v>
      </c>
      <c r="AT76" s="183"/>
      <c r="AU76" s="219" t="s">
        <v>1803</v>
      </c>
    </row>
    <row r="77" spans="1:47" s="184" customFormat="1" ht="15.75" customHeight="1" x14ac:dyDescent="0.2">
      <c r="A77" s="187">
        <v>69</v>
      </c>
      <c r="B77" s="175" t="s">
        <v>105</v>
      </c>
      <c r="C77" s="175" t="s">
        <v>1007</v>
      </c>
      <c r="D77" s="170">
        <v>220</v>
      </c>
      <c r="E77" s="169" t="s">
        <v>53</v>
      </c>
      <c r="F77" s="170" t="s">
        <v>57</v>
      </c>
      <c r="G77" s="169" t="s">
        <v>60</v>
      </c>
      <c r="H77" s="170" t="s">
        <v>26</v>
      </c>
      <c r="I77" s="169" t="s">
        <v>94</v>
      </c>
      <c r="J77" s="169" t="s">
        <v>980</v>
      </c>
      <c r="K77" s="169" t="s">
        <v>68</v>
      </c>
      <c r="L77" s="169" t="s">
        <v>929</v>
      </c>
      <c r="M77" s="169" t="s">
        <v>981</v>
      </c>
      <c r="N77" s="170" t="s">
        <v>982</v>
      </c>
      <c r="O77" s="169" t="s">
        <v>932</v>
      </c>
      <c r="P77" s="169" t="s">
        <v>70</v>
      </c>
      <c r="Q77" s="169" t="s">
        <v>983</v>
      </c>
      <c r="R77" s="169" t="s">
        <v>71</v>
      </c>
      <c r="S77" s="169" t="s">
        <v>62</v>
      </c>
      <c r="T77" s="169" t="s">
        <v>984</v>
      </c>
      <c r="U77" s="169">
        <v>3</v>
      </c>
      <c r="V77" s="169">
        <v>3</v>
      </c>
      <c r="W77" s="169">
        <v>2</v>
      </c>
      <c r="X77" s="169">
        <v>2</v>
      </c>
      <c r="Y77" s="169">
        <v>3</v>
      </c>
      <c r="Z77" s="169"/>
      <c r="AA77" s="216">
        <f t="shared" si="39"/>
        <v>2.6</v>
      </c>
      <c r="AB77" s="169">
        <v>3</v>
      </c>
      <c r="AC77" s="169">
        <v>3</v>
      </c>
      <c r="AD77" s="169">
        <v>2</v>
      </c>
      <c r="AE77" s="169">
        <v>2</v>
      </c>
      <c r="AF77" s="169">
        <v>3</v>
      </c>
      <c r="AG77" s="169"/>
      <c r="AH77" s="216">
        <f t="shared" si="40"/>
        <v>2.6</v>
      </c>
      <c r="AI77" s="169">
        <v>3</v>
      </c>
      <c r="AJ77" s="169">
        <v>3</v>
      </c>
      <c r="AK77" s="169">
        <v>1</v>
      </c>
      <c r="AL77" s="169">
        <v>2</v>
      </c>
      <c r="AM77" s="169">
        <v>3</v>
      </c>
      <c r="AN77" s="169"/>
      <c r="AO77" s="216">
        <f t="shared" si="41"/>
        <v>2.4</v>
      </c>
      <c r="AP77" s="226">
        <f t="shared" si="42"/>
        <v>2.5333333333333332</v>
      </c>
      <c r="AQ77" s="183">
        <f t="shared" si="38"/>
        <v>270</v>
      </c>
      <c r="AR77" s="183">
        <f t="shared" si="36"/>
        <v>270</v>
      </c>
      <c r="AS77" s="183">
        <f t="shared" si="37"/>
        <v>255</v>
      </c>
      <c r="AT77" s="183"/>
      <c r="AU77" s="219" t="s">
        <v>1803</v>
      </c>
    </row>
    <row r="78" spans="1:47" s="184" customFormat="1" ht="15.75" customHeight="1" x14ac:dyDescent="0.2">
      <c r="A78" s="187">
        <v>70</v>
      </c>
      <c r="B78" s="175" t="s">
        <v>1008</v>
      </c>
      <c r="C78" s="175" t="s">
        <v>1009</v>
      </c>
      <c r="D78" s="170">
        <v>220</v>
      </c>
      <c r="E78" s="169" t="s">
        <v>53</v>
      </c>
      <c r="F78" s="170" t="s">
        <v>57</v>
      </c>
      <c r="G78" s="169" t="s">
        <v>60</v>
      </c>
      <c r="H78" s="170" t="s">
        <v>26</v>
      </c>
      <c r="I78" s="172" t="s">
        <v>94</v>
      </c>
      <c r="J78" s="169" t="s">
        <v>980</v>
      </c>
      <c r="K78" s="169" t="s">
        <v>68</v>
      </c>
      <c r="L78" s="169" t="s">
        <v>929</v>
      </c>
      <c r="M78" s="169" t="s">
        <v>981</v>
      </c>
      <c r="N78" s="170" t="s">
        <v>982</v>
      </c>
      <c r="O78" s="169" t="s">
        <v>932</v>
      </c>
      <c r="P78" s="169" t="s">
        <v>70</v>
      </c>
      <c r="Q78" s="169" t="s">
        <v>983</v>
      </c>
      <c r="R78" s="169" t="s">
        <v>71</v>
      </c>
      <c r="S78" s="169" t="s">
        <v>62</v>
      </c>
      <c r="T78" s="169" t="s">
        <v>984</v>
      </c>
      <c r="U78" s="169">
        <v>3</v>
      </c>
      <c r="V78" s="169">
        <v>3</v>
      </c>
      <c r="W78" s="169">
        <v>2</v>
      </c>
      <c r="X78" s="169">
        <v>2</v>
      </c>
      <c r="Y78" s="169">
        <v>3</v>
      </c>
      <c r="Z78" s="169"/>
      <c r="AA78" s="216">
        <f t="shared" si="39"/>
        <v>2.6</v>
      </c>
      <c r="AB78" s="169">
        <v>3</v>
      </c>
      <c r="AC78" s="169">
        <v>3</v>
      </c>
      <c r="AD78" s="169">
        <v>2</v>
      </c>
      <c r="AE78" s="169">
        <v>2</v>
      </c>
      <c r="AF78" s="169">
        <v>3</v>
      </c>
      <c r="AG78" s="169"/>
      <c r="AH78" s="216">
        <f t="shared" si="40"/>
        <v>2.6</v>
      </c>
      <c r="AI78" s="169">
        <v>3</v>
      </c>
      <c r="AJ78" s="169">
        <v>3</v>
      </c>
      <c r="AK78" s="169">
        <v>1</v>
      </c>
      <c r="AL78" s="169">
        <v>2</v>
      </c>
      <c r="AM78" s="169">
        <v>3</v>
      </c>
      <c r="AN78" s="169"/>
      <c r="AO78" s="216">
        <f t="shared" si="41"/>
        <v>2.4</v>
      </c>
      <c r="AP78" s="226">
        <f t="shared" si="42"/>
        <v>2.5333333333333332</v>
      </c>
      <c r="AQ78" s="183">
        <f t="shared" si="38"/>
        <v>270</v>
      </c>
      <c r="AR78" s="183">
        <f t="shared" si="36"/>
        <v>270</v>
      </c>
      <c r="AS78" s="183">
        <f t="shared" si="37"/>
        <v>255</v>
      </c>
      <c r="AT78" s="183"/>
      <c r="AU78" s="219" t="s">
        <v>1803</v>
      </c>
    </row>
    <row r="79" spans="1:47" s="184" customFormat="1" ht="15.75" customHeight="1" x14ac:dyDescent="0.2">
      <c r="A79" s="187">
        <v>71</v>
      </c>
      <c r="B79" s="175" t="s">
        <v>1010</v>
      </c>
      <c r="C79" s="175" t="s">
        <v>1011</v>
      </c>
      <c r="D79" s="170">
        <v>220</v>
      </c>
      <c r="E79" s="169" t="s">
        <v>53</v>
      </c>
      <c r="F79" s="170" t="s">
        <v>57</v>
      </c>
      <c r="G79" s="169" t="s">
        <v>60</v>
      </c>
      <c r="H79" s="170" t="s">
        <v>26</v>
      </c>
      <c r="I79" s="172" t="s">
        <v>94</v>
      </c>
      <c r="J79" s="169" t="s">
        <v>980</v>
      </c>
      <c r="K79" s="169" t="s">
        <v>68</v>
      </c>
      <c r="L79" s="169" t="s">
        <v>929</v>
      </c>
      <c r="M79" s="169" t="s">
        <v>981</v>
      </c>
      <c r="N79" s="170" t="s">
        <v>982</v>
      </c>
      <c r="O79" s="169" t="s">
        <v>932</v>
      </c>
      <c r="P79" s="169" t="s">
        <v>70</v>
      </c>
      <c r="Q79" s="169" t="s">
        <v>983</v>
      </c>
      <c r="R79" s="169" t="s">
        <v>71</v>
      </c>
      <c r="S79" s="169" t="s">
        <v>62</v>
      </c>
      <c r="T79" s="169" t="s">
        <v>984</v>
      </c>
      <c r="U79" s="169">
        <v>3</v>
      </c>
      <c r="V79" s="169">
        <v>3</v>
      </c>
      <c r="W79" s="169">
        <v>2</v>
      </c>
      <c r="X79" s="169">
        <v>2</v>
      </c>
      <c r="Y79" s="169">
        <v>3</v>
      </c>
      <c r="Z79" s="169"/>
      <c r="AA79" s="216">
        <f t="shared" si="39"/>
        <v>2.6</v>
      </c>
      <c r="AB79" s="169">
        <v>3</v>
      </c>
      <c r="AC79" s="169">
        <v>3</v>
      </c>
      <c r="AD79" s="169">
        <v>2</v>
      </c>
      <c r="AE79" s="169">
        <v>2</v>
      </c>
      <c r="AF79" s="169">
        <v>3</v>
      </c>
      <c r="AG79" s="169"/>
      <c r="AH79" s="216">
        <f t="shared" si="40"/>
        <v>2.6</v>
      </c>
      <c r="AI79" s="169">
        <v>3</v>
      </c>
      <c r="AJ79" s="169">
        <v>3</v>
      </c>
      <c r="AK79" s="169">
        <v>1</v>
      </c>
      <c r="AL79" s="169">
        <v>2</v>
      </c>
      <c r="AM79" s="169">
        <v>3</v>
      </c>
      <c r="AN79" s="169"/>
      <c r="AO79" s="216">
        <f t="shared" si="41"/>
        <v>2.4</v>
      </c>
      <c r="AP79" s="226">
        <f t="shared" si="42"/>
        <v>2.5333333333333332</v>
      </c>
      <c r="AQ79" s="183">
        <f t="shared" si="38"/>
        <v>270</v>
      </c>
      <c r="AR79" s="183">
        <f t="shared" si="36"/>
        <v>270</v>
      </c>
      <c r="AS79" s="183">
        <f t="shared" si="37"/>
        <v>255</v>
      </c>
      <c r="AT79" s="183"/>
      <c r="AU79" s="219" t="s">
        <v>1803</v>
      </c>
    </row>
    <row r="80" spans="1:47" s="184" customFormat="1" ht="15.75" customHeight="1" x14ac:dyDescent="0.2">
      <c r="A80" s="187">
        <v>72</v>
      </c>
      <c r="B80" s="175" t="s">
        <v>1012</v>
      </c>
      <c r="C80" s="175" t="s">
        <v>1013</v>
      </c>
      <c r="D80" s="170">
        <v>220</v>
      </c>
      <c r="E80" s="169" t="s">
        <v>53</v>
      </c>
      <c r="F80" s="170" t="s">
        <v>57</v>
      </c>
      <c r="G80" s="169" t="s">
        <v>60</v>
      </c>
      <c r="H80" s="170" t="s">
        <v>26</v>
      </c>
      <c r="I80" s="172" t="s">
        <v>94</v>
      </c>
      <c r="J80" s="169" t="s">
        <v>980</v>
      </c>
      <c r="K80" s="169" t="s">
        <v>68</v>
      </c>
      <c r="L80" s="169" t="s">
        <v>929</v>
      </c>
      <c r="M80" s="169" t="s">
        <v>981</v>
      </c>
      <c r="N80" s="170" t="s">
        <v>982</v>
      </c>
      <c r="O80" s="169" t="s">
        <v>932</v>
      </c>
      <c r="P80" s="169" t="s">
        <v>70</v>
      </c>
      <c r="Q80" s="169" t="s">
        <v>983</v>
      </c>
      <c r="R80" s="169" t="s">
        <v>71</v>
      </c>
      <c r="S80" s="169" t="s">
        <v>62</v>
      </c>
      <c r="T80" s="169" t="s">
        <v>984</v>
      </c>
      <c r="U80" s="169">
        <v>3</v>
      </c>
      <c r="V80" s="169">
        <v>3</v>
      </c>
      <c r="W80" s="169">
        <v>2</v>
      </c>
      <c r="X80" s="169">
        <v>2</v>
      </c>
      <c r="Y80" s="169">
        <v>3</v>
      </c>
      <c r="Z80" s="169"/>
      <c r="AA80" s="216">
        <f t="shared" si="39"/>
        <v>2.6</v>
      </c>
      <c r="AB80" s="169">
        <v>3</v>
      </c>
      <c r="AC80" s="169">
        <v>3</v>
      </c>
      <c r="AD80" s="169">
        <v>2</v>
      </c>
      <c r="AE80" s="169">
        <v>2</v>
      </c>
      <c r="AF80" s="169">
        <v>3</v>
      </c>
      <c r="AG80" s="169"/>
      <c r="AH80" s="216">
        <f t="shared" si="40"/>
        <v>2.6</v>
      </c>
      <c r="AI80" s="169">
        <v>3</v>
      </c>
      <c r="AJ80" s="169">
        <v>3</v>
      </c>
      <c r="AK80" s="169">
        <v>1</v>
      </c>
      <c r="AL80" s="169">
        <v>2</v>
      </c>
      <c r="AM80" s="169">
        <v>3</v>
      </c>
      <c r="AN80" s="169"/>
      <c r="AO80" s="216">
        <f t="shared" si="41"/>
        <v>2.4</v>
      </c>
      <c r="AP80" s="226">
        <f t="shared" si="42"/>
        <v>2.5333333333333332</v>
      </c>
      <c r="AQ80" s="183">
        <f t="shared" si="38"/>
        <v>270</v>
      </c>
      <c r="AR80" s="183">
        <f t="shared" si="36"/>
        <v>270</v>
      </c>
      <c r="AS80" s="183">
        <f t="shared" si="37"/>
        <v>255</v>
      </c>
      <c r="AT80" s="183"/>
      <c r="AU80" s="219" t="s">
        <v>1803</v>
      </c>
    </row>
    <row r="81" spans="1:47" s="184" customFormat="1" ht="15.75" customHeight="1" x14ac:dyDescent="0.2">
      <c r="A81" s="187">
        <v>73</v>
      </c>
      <c r="B81" s="175" t="s">
        <v>1014</v>
      </c>
      <c r="C81" s="175" t="s">
        <v>1015</v>
      </c>
      <c r="D81" s="170">
        <v>220</v>
      </c>
      <c r="E81" s="169" t="s">
        <v>53</v>
      </c>
      <c r="F81" s="170" t="s">
        <v>57</v>
      </c>
      <c r="G81" s="169" t="s">
        <v>60</v>
      </c>
      <c r="H81" s="170" t="s">
        <v>26</v>
      </c>
      <c r="I81" s="169" t="s">
        <v>94</v>
      </c>
      <c r="J81" s="169" t="s">
        <v>980</v>
      </c>
      <c r="K81" s="169" t="s">
        <v>68</v>
      </c>
      <c r="L81" s="169" t="s">
        <v>929</v>
      </c>
      <c r="M81" s="169" t="s">
        <v>981</v>
      </c>
      <c r="N81" s="170" t="s">
        <v>982</v>
      </c>
      <c r="O81" s="169" t="s">
        <v>932</v>
      </c>
      <c r="P81" s="169" t="s">
        <v>70</v>
      </c>
      <c r="Q81" s="169" t="s">
        <v>983</v>
      </c>
      <c r="R81" s="169" t="s">
        <v>71</v>
      </c>
      <c r="S81" s="169" t="s">
        <v>62</v>
      </c>
      <c r="T81" s="169" t="s">
        <v>984</v>
      </c>
      <c r="U81" s="169">
        <v>3</v>
      </c>
      <c r="V81" s="169">
        <v>3</v>
      </c>
      <c r="W81" s="169">
        <v>2</v>
      </c>
      <c r="X81" s="169">
        <v>2</v>
      </c>
      <c r="Y81" s="169">
        <v>3</v>
      </c>
      <c r="Z81" s="169"/>
      <c r="AA81" s="216">
        <f t="shared" si="39"/>
        <v>2.6</v>
      </c>
      <c r="AB81" s="169">
        <v>3</v>
      </c>
      <c r="AC81" s="169">
        <v>3</v>
      </c>
      <c r="AD81" s="169">
        <v>2</v>
      </c>
      <c r="AE81" s="169">
        <v>2</v>
      </c>
      <c r="AF81" s="169">
        <v>3</v>
      </c>
      <c r="AG81" s="169"/>
      <c r="AH81" s="216">
        <f t="shared" si="40"/>
        <v>2.6</v>
      </c>
      <c r="AI81" s="169">
        <v>3</v>
      </c>
      <c r="AJ81" s="169">
        <v>3</v>
      </c>
      <c r="AK81" s="169">
        <v>1</v>
      </c>
      <c r="AL81" s="169">
        <v>2</v>
      </c>
      <c r="AM81" s="169">
        <v>3</v>
      </c>
      <c r="AN81" s="169"/>
      <c r="AO81" s="216">
        <f t="shared" si="41"/>
        <v>2.4</v>
      </c>
      <c r="AP81" s="226">
        <f t="shared" si="42"/>
        <v>2.5333333333333332</v>
      </c>
      <c r="AQ81" s="183">
        <f t="shared" si="38"/>
        <v>270</v>
      </c>
      <c r="AR81" s="183">
        <f t="shared" si="36"/>
        <v>270</v>
      </c>
      <c r="AS81" s="183">
        <f t="shared" si="37"/>
        <v>255</v>
      </c>
      <c r="AT81" s="183"/>
      <c r="AU81" s="219" t="s">
        <v>1803</v>
      </c>
    </row>
    <row r="82" spans="1:47" s="184" customFormat="1" ht="15.75" customHeight="1" x14ac:dyDescent="0.2">
      <c r="A82" s="187">
        <v>74</v>
      </c>
      <c r="B82" s="175" t="s">
        <v>977</v>
      </c>
      <c r="C82" s="175" t="s">
        <v>1016</v>
      </c>
      <c r="D82" s="170">
        <v>220</v>
      </c>
      <c r="E82" s="169" t="s">
        <v>53</v>
      </c>
      <c r="F82" s="170" t="s">
        <v>57</v>
      </c>
      <c r="G82" s="169" t="s">
        <v>60</v>
      </c>
      <c r="H82" s="170" t="s">
        <v>26</v>
      </c>
      <c r="I82" s="169" t="s">
        <v>94</v>
      </c>
      <c r="J82" s="169" t="s">
        <v>1017</v>
      </c>
      <c r="K82" s="169" t="s">
        <v>68</v>
      </c>
      <c r="L82" s="169" t="s">
        <v>929</v>
      </c>
      <c r="M82" s="169" t="s">
        <v>1018</v>
      </c>
      <c r="N82" s="170" t="s">
        <v>1019</v>
      </c>
      <c r="O82" s="169" t="s">
        <v>932</v>
      </c>
      <c r="P82" s="169" t="s">
        <v>70</v>
      </c>
      <c r="Q82" s="169" t="s">
        <v>983</v>
      </c>
      <c r="R82" s="169" t="s">
        <v>71</v>
      </c>
      <c r="S82" s="169" t="s">
        <v>62</v>
      </c>
      <c r="T82" s="169" t="s">
        <v>984</v>
      </c>
      <c r="U82" s="169">
        <v>3</v>
      </c>
      <c r="V82" s="169">
        <v>3</v>
      </c>
      <c r="W82" s="169">
        <v>2</v>
      </c>
      <c r="X82" s="169">
        <v>2</v>
      </c>
      <c r="Y82" s="169">
        <v>3</v>
      </c>
      <c r="Z82" s="169"/>
      <c r="AA82" s="216">
        <f t="shared" si="39"/>
        <v>2.6</v>
      </c>
      <c r="AB82" s="169">
        <v>3</v>
      </c>
      <c r="AC82" s="169">
        <v>3</v>
      </c>
      <c r="AD82" s="169">
        <v>2</v>
      </c>
      <c r="AE82" s="169">
        <v>2</v>
      </c>
      <c r="AF82" s="169">
        <v>3</v>
      </c>
      <c r="AG82" s="169"/>
      <c r="AH82" s="216">
        <f t="shared" si="40"/>
        <v>2.6</v>
      </c>
      <c r="AI82" s="169">
        <v>3</v>
      </c>
      <c r="AJ82" s="169">
        <v>3</v>
      </c>
      <c r="AK82" s="169">
        <v>1</v>
      </c>
      <c r="AL82" s="169">
        <v>2</v>
      </c>
      <c r="AM82" s="169">
        <v>3</v>
      </c>
      <c r="AN82" s="169"/>
      <c r="AO82" s="216">
        <f t="shared" si="41"/>
        <v>2.4</v>
      </c>
      <c r="AP82" s="226">
        <f t="shared" si="42"/>
        <v>2.5333333333333332</v>
      </c>
      <c r="AQ82" s="183">
        <f t="shared" si="38"/>
        <v>270</v>
      </c>
      <c r="AR82" s="183">
        <f t="shared" si="36"/>
        <v>270</v>
      </c>
      <c r="AS82" s="183">
        <f t="shared" si="37"/>
        <v>255</v>
      </c>
      <c r="AT82" s="183"/>
      <c r="AU82" s="219" t="s">
        <v>1803</v>
      </c>
    </row>
    <row r="83" spans="1:47" s="184" customFormat="1" ht="15.75" customHeight="1" x14ac:dyDescent="0.2">
      <c r="A83" s="187">
        <v>75</v>
      </c>
      <c r="B83" s="175" t="s">
        <v>117</v>
      </c>
      <c r="C83" s="175" t="s">
        <v>1020</v>
      </c>
      <c r="D83" s="170">
        <v>220</v>
      </c>
      <c r="E83" s="169" t="s">
        <v>53</v>
      </c>
      <c r="F83" s="170" t="s">
        <v>57</v>
      </c>
      <c r="G83" s="169" t="s">
        <v>60</v>
      </c>
      <c r="H83" s="170" t="s">
        <v>26</v>
      </c>
      <c r="I83" s="169" t="s">
        <v>94</v>
      </c>
      <c r="J83" s="169" t="s">
        <v>1017</v>
      </c>
      <c r="K83" s="169" t="s">
        <v>68</v>
      </c>
      <c r="L83" s="169" t="s">
        <v>929</v>
      </c>
      <c r="M83" s="169" t="s">
        <v>1018</v>
      </c>
      <c r="N83" s="170" t="s">
        <v>1019</v>
      </c>
      <c r="O83" s="169" t="s">
        <v>932</v>
      </c>
      <c r="P83" s="169" t="s">
        <v>70</v>
      </c>
      <c r="Q83" s="169" t="s">
        <v>983</v>
      </c>
      <c r="R83" s="169" t="s">
        <v>71</v>
      </c>
      <c r="S83" s="169" t="s">
        <v>62</v>
      </c>
      <c r="T83" s="169" t="s">
        <v>984</v>
      </c>
      <c r="U83" s="169">
        <v>3</v>
      </c>
      <c r="V83" s="169">
        <v>3</v>
      </c>
      <c r="W83" s="169">
        <v>2</v>
      </c>
      <c r="X83" s="169">
        <v>2</v>
      </c>
      <c r="Y83" s="169">
        <v>3</v>
      </c>
      <c r="Z83" s="169"/>
      <c r="AA83" s="216">
        <f t="shared" si="39"/>
        <v>2.6</v>
      </c>
      <c r="AB83" s="169">
        <v>3</v>
      </c>
      <c r="AC83" s="169">
        <v>3</v>
      </c>
      <c r="AD83" s="169">
        <v>2</v>
      </c>
      <c r="AE83" s="169">
        <v>2</v>
      </c>
      <c r="AF83" s="169">
        <v>3</v>
      </c>
      <c r="AG83" s="169"/>
      <c r="AH83" s="216">
        <f t="shared" si="40"/>
        <v>2.6</v>
      </c>
      <c r="AI83" s="169">
        <v>3</v>
      </c>
      <c r="AJ83" s="169">
        <v>3</v>
      </c>
      <c r="AK83" s="169">
        <v>1</v>
      </c>
      <c r="AL83" s="169">
        <v>2</v>
      </c>
      <c r="AM83" s="169">
        <v>3</v>
      </c>
      <c r="AN83" s="169"/>
      <c r="AO83" s="216">
        <f t="shared" si="41"/>
        <v>2.4</v>
      </c>
      <c r="AP83" s="226">
        <f t="shared" si="42"/>
        <v>2.5333333333333332</v>
      </c>
      <c r="AQ83" s="183">
        <f t="shared" si="38"/>
        <v>270</v>
      </c>
      <c r="AR83" s="183">
        <f t="shared" si="36"/>
        <v>270</v>
      </c>
      <c r="AS83" s="183">
        <f t="shared" si="37"/>
        <v>255</v>
      </c>
      <c r="AT83" s="183"/>
      <c r="AU83" s="219" t="s">
        <v>1803</v>
      </c>
    </row>
    <row r="84" spans="1:47" s="184" customFormat="1" ht="15.75" customHeight="1" x14ac:dyDescent="0.2">
      <c r="A84" s="187">
        <v>76</v>
      </c>
      <c r="B84" s="175" t="s">
        <v>1021</v>
      </c>
      <c r="C84" s="175" t="s">
        <v>986</v>
      </c>
      <c r="D84" s="170">
        <v>220</v>
      </c>
      <c r="E84" s="169" t="s">
        <v>53</v>
      </c>
      <c r="F84" s="170" t="s">
        <v>54</v>
      </c>
      <c r="G84" s="169" t="s">
        <v>58</v>
      </c>
      <c r="H84" s="170" t="s">
        <v>26</v>
      </c>
      <c r="I84" s="169" t="s">
        <v>979</v>
      </c>
      <c r="J84" s="169" t="s">
        <v>1017</v>
      </c>
      <c r="K84" s="169" t="s">
        <v>68</v>
      </c>
      <c r="L84" s="169" t="s">
        <v>929</v>
      </c>
      <c r="M84" s="169" t="s">
        <v>1018</v>
      </c>
      <c r="N84" s="170" t="s">
        <v>1019</v>
      </c>
      <c r="O84" s="169" t="s">
        <v>932</v>
      </c>
      <c r="P84" s="169" t="s">
        <v>70</v>
      </c>
      <c r="Q84" s="169" t="s">
        <v>983</v>
      </c>
      <c r="R84" s="169" t="s">
        <v>71</v>
      </c>
      <c r="S84" s="169" t="s">
        <v>62</v>
      </c>
      <c r="T84" s="169" t="s">
        <v>984</v>
      </c>
      <c r="U84" s="169">
        <v>3</v>
      </c>
      <c r="V84" s="169">
        <v>3</v>
      </c>
      <c r="W84" s="169">
        <v>3</v>
      </c>
      <c r="X84" s="169">
        <v>3</v>
      </c>
      <c r="Y84" s="169">
        <v>3</v>
      </c>
      <c r="Z84" s="169"/>
      <c r="AA84" s="216">
        <f t="shared" si="39"/>
        <v>3</v>
      </c>
      <c r="AB84" s="169">
        <v>3</v>
      </c>
      <c r="AC84" s="169">
        <v>3</v>
      </c>
      <c r="AD84" s="169">
        <v>3</v>
      </c>
      <c r="AE84" s="169">
        <v>3</v>
      </c>
      <c r="AF84" s="169">
        <v>3</v>
      </c>
      <c r="AG84" s="169"/>
      <c r="AH84" s="216">
        <f t="shared" si="40"/>
        <v>3</v>
      </c>
      <c r="AI84" s="169">
        <v>3</v>
      </c>
      <c r="AJ84" s="169">
        <v>3</v>
      </c>
      <c r="AK84" s="169">
        <v>1</v>
      </c>
      <c r="AL84" s="169">
        <v>2</v>
      </c>
      <c r="AM84" s="169">
        <v>3</v>
      </c>
      <c r="AN84" s="169"/>
      <c r="AO84" s="216">
        <f t="shared" si="41"/>
        <v>2.4</v>
      </c>
      <c r="AP84" s="226">
        <f t="shared" si="42"/>
        <v>2.8000000000000003</v>
      </c>
      <c r="AQ84" s="183">
        <f t="shared" si="38"/>
        <v>300</v>
      </c>
      <c r="AR84" s="183">
        <f t="shared" si="36"/>
        <v>300</v>
      </c>
      <c r="AS84" s="183">
        <f t="shared" si="37"/>
        <v>255</v>
      </c>
      <c r="AT84" s="183"/>
      <c r="AU84" s="219" t="s">
        <v>1803</v>
      </c>
    </row>
    <row r="85" spans="1:47" s="184" customFormat="1" ht="15.75" customHeight="1" x14ac:dyDescent="0.2">
      <c r="A85" s="187">
        <v>77</v>
      </c>
      <c r="B85" s="175" t="s">
        <v>120</v>
      </c>
      <c r="C85" s="175" t="s">
        <v>1022</v>
      </c>
      <c r="D85" s="170">
        <v>220</v>
      </c>
      <c r="E85" s="169" t="s">
        <v>53</v>
      </c>
      <c r="F85" s="170" t="s">
        <v>57</v>
      </c>
      <c r="G85" s="169" t="s">
        <v>60</v>
      </c>
      <c r="H85" s="170" t="s">
        <v>26</v>
      </c>
      <c r="I85" s="169" t="s">
        <v>979</v>
      </c>
      <c r="J85" s="169" t="s">
        <v>1017</v>
      </c>
      <c r="K85" s="169" t="s">
        <v>68</v>
      </c>
      <c r="L85" s="169" t="s">
        <v>929</v>
      </c>
      <c r="M85" s="169" t="s">
        <v>1018</v>
      </c>
      <c r="N85" s="170" t="s">
        <v>1019</v>
      </c>
      <c r="O85" s="169" t="s">
        <v>932</v>
      </c>
      <c r="P85" s="169" t="s">
        <v>70</v>
      </c>
      <c r="Q85" s="169" t="s">
        <v>983</v>
      </c>
      <c r="R85" s="169" t="s">
        <v>71</v>
      </c>
      <c r="S85" s="169" t="s">
        <v>62</v>
      </c>
      <c r="T85" s="169" t="s">
        <v>984</v>
      </c>
      <c r="U85" s="169">
        <v>3</v>
      </c>
      <c r="V85" s="169">
        <v>3</v>
      </c>
      <c r="W85" s="169">
        <v>2</v>
      </c>
      <c r="X85" s="169">
        <v>2</v>
      </c>
      <c r="Y85" s="169">
        <v>3</v>
      </c>
      <c r="Z85" s="169"/>
      <c r="AA85" s="216">
        <f t="shared" si="39"/>
        <v>2.6</v>
      </c>
      <c r="AB85" s="169">
        <v>3</v>
      </c>
      <c r="AC85" s="169">
        <v>3</v>
      </c>
      <c r="AD85" s="169">
        <v>2</v>
      </c>
      <c r="AE85" s="169">
        <v>2</v>
      </c>
      <c r="AF85" s="169">
        <v>3</v>
      </c>
      <c r="AG85" s="169"/>
      <c r="AH85" s="216">
        <f t="shared" si="40"/>
        <v>2.6</v>
      </c>
      <c r="AI85" s="169">
        <v>3</v>
      </c>
      <c r="AJ85" s="169">
        <v>3</v>
      </c>
      <c r="AK85" s="169">
        <v>1</v>
      </c>
      <c r="AL85" s="169">
        <v>2</v>
      </c>
      <c r="AM85" s="169">
        <v>3</v>
      </c>
      <c r="AN85" s="169"/>
      <c r="AO85" s="216">
        <f t="shared" si="41"/>
        <v>2.4</v>
      </c>
      <c r="AP85" s="226">
        <f t="shared" si="42"/>
        <v>2.5333333333333332</v>
      </c>
      <c r="AQ85" s="183">
        <f t="shared" si="38"/>
        <v>270</v>
      </c>
      <c r="AR85" s="183">
        <f t="shared" si="36"/>
        <v>270</v>
      </c>
      <c r="AS85" s="183">
        <f t="shared" si="37"/>
        <v>255</v>
      </c>
      <c r="AT85" s="183"/>
      <c r="AU85" s="219" t="s">
        <v>1803</v>
      </c>
    </row>
    <row r="86" spans="1:47" s="184" customFormat="1" ht="15.75" customHeight="1" x14ac:dyDescent="0.2">
      <c r="A86" s="187">
        <v>78</v>
      </c>
      <c r="B86" s="175" t="s">
        <v>96</v>
      </c>
      <c r="C86" s="175" t="s">
        <v>988</v>
      </c>
      <c r="D86" s="170">
        <v>220</v>
      </c>
      <c r="E86" s="169" t="s">
        <v>53</v>
      </c>
      <c r="F86" s="170" t="s">
        <v>57</v>
      </c>
      <c r="G86" s="169" t="s">
        <v>60</v>
      </c>
      <c r="H86" s="170" t="s">
        <v>26</v>
      </c>
      <c r="I86" s="169" t="s">
        <v>979</v>
      </c>
      <c r="J86" s="169" t="s">
        <v>1017</v>
      </c>
      <c r="K86" s="169" t="s">
        <v>68</v>
      </c>
      <c r="L86" s="169" t="s">
        <v>929</v>
      </c>
      <c r="M86" s="169" t="s">
        <v>1018</v>
      </c>
      <c r="N86" s="170" t="s">
        <v>1019</v>
      </c>
      <c r="O86" s="169" t="s">
        <v>932</v>
      </c>
      <c r="P86" s="169" t="s">
        <v>70</v>
      </c>
      <c r="Q86" s="169" t="s">
        <v>983</v>
      </c>
      <c r="R86" s="169" t="s">
        <v>71</v>
      </c>
      <c r="S86" s="169" t="s">
        <v>62</v>
      </c>
      <c r="T86" s="169" t="s">
        <v>984</v>
      </c>
      <c r="U86" s="169">
        <v>3</v>
      </c>
      <c r="V86" s="169">
        <v>3</v>
      </c>
      <c r="W86" s="169">
        <v>2</v>
      </c>
      <c r="X86" s="169">
        <v>2</v>
      </c>
      <c r="Y86" s="169">
        <v>3</v>
      </c>
      <c r="Z86" s="169"/>
      <c r="AA86" s="216">
        <f t="shared" si="39"/>
        <v>2.6</v>
      </c>
      <c r="AB86" s="169">
        <v>3</v>
      </c>
      <c r="AC86" s="169">
        <v>3</v>
      </c>
      <c r="AD86" s="169">
        <v>2</v>
      </c>
      <c r="AE86" s="169">
        <v>2</v>
      </c>
      <c r="AF86" s="169">
        <v>3</v>
      </c>
      <c r="AG86" s="169"/>
      <c r="AH86" s="216">
        <f t="shared" si="40"/>
        <v>2.6</v>
      </c>
      <c r="AI86" s="169">
        <v>3</v>
      </c>
      <c r="AJ86" s="169">
        <v>3</v>
      </c>
      <c r="AK86" s="169">
        <v>1</v>
      </c>
      <c r="AL86" s="169">
        <v>2</v>
      </c>
      <c r="AM86" s="169">
        <v>3</v>
      </c>
      <c r="AN86" s="169"/>
      <c r="AO86" s="216">
        <f t="shared" si="41"/>
        <v>2.4</v>
      </c>
      <c r="AP86" s="226">
        <f t="shared" si="42"/>
        <v>2.5333333333333332</v>
      </c>
      <c r="AQ86" s="183">
        <f t="shared" si="38"/>
        <v>270</v>
      </c>
      <c r="AR86" s="183">
        <f t="shared" si="36"/>
        <v>270</v>
      </c>
      <c r="AS86" s="183">
        <f t="shared" si="37"/>
        <v>255</v>
      </c>
      <c r="AT86" s="183"/>
      <c r="AU86" s="219" t="s">
        <v>1803</v>
      </c>
    </row>
    <row r="87" spans="1:47" s="184" customFormat="1" ht="15.75" customHeight="1" x14ac:dyDescent="0.2">
      <c r="A87" s="187">
        <v>79</v>
      </c>
      <c r="B87" s="175" t="s">
        <v>1023</v>
      </c>
      <c r="C87" s="175" t="s">
        <v>1024</v>
      </c>
      <c r="D87" s="170">
        <v>220</v>
      </c>
      <c r="E87" s="169" t="s">
        <v>53</v>
      </c>
      <c r="F87" s="170" t="s">
        <v>54</v>
      </c>
      <c r="G87" s="169" t="s">
        <v>60</v>
      </c>
      <c r="H87" s="170" t="s">
        <v>26</v>
      </c>
      <c r="I87" s="172" t="s">
        <v>979</v>
      </c>
      <c r="J87" s="169" t="s">
        <v>1017</v>
      </c>
      <c r="K87" s="169" t="s">
        <v>68</v>
      </c>
      <c r="L87" s="169" t="s">
        <v>929</v>
      </c>
      <c r="M87" s="169" t="s">
        <v>1018</v>
      </c>
      <c r="N87" s="170" t="s">
        <v>1019</v>
      </c>
      <c r="O87" s="169" t="s">
        <v>932</v>
      </c>
      <c r="P87" s="169" t="s">
        <v>70</v>
      </c>
      <c r="Q87" s="169" t="s">
        <v>983</v>
      </c>
      <c r="R87" s="169" t="s">
        <v>71</v>
      </c>
      <c r="S87" s="169" t="s">
        <v>62</v>
      </c>
      <c r="T87" s="169" t="s">
        <v>984</v>
      </c>
      <c r="U87" s="169">
        <v>3</v>
      </c>
      <c r="V87" s="169">
        <v>3</v>
      </c>
      <c r="W87" s="169">
        <v>3</v>
      </c>
      <c r="X87" s="169">
        <v>3</v>
      </c>
      <c r="Y87" s="169">
        <v>3</v>
      </c>
      <c r="Z87" s="169"/>
      <c r="AA87" s="216">
        <f t="shared" si="39"/>
        <v>3</v>
      </c>
      <c r="AB87" s="169">
        <v>3</v>
      </c>
      <c r="AC87" s="169">
        <v>3</v>
      </c>
      <c r="AD87" s="169">
        <v>3</v>
      </c>
      <c r="AE87" s="169">
        <v>3</v>
      </c>
      <c r="AF87" s="169">
        <v>3</v>
      </c>
      <c r="AG87" s="169"/>
      <c r="AH87" s="216">
        <f t="shared" si="40"/>
        <v>3</v>
      </c>
      <c r="AI87" s="169">
        <v>3</v>
      </c>
      <c r="AJ87" s="169">
        <v>3</v>
      </c>
      <c r="AK87" s="169">
        <v>1</v>
      </c>
      <c r="AL87" s="169">
        <v>2</v>
      </c>
      <c r="AM87" s="169">
        <v>3</v>
      </c>
      <c r="AN87" s="169"/>
      <c r="AO87" s="216">
        <f t="shared" si="41"/>
        <v>2.4</v>
      </c>
      <c r="AP87" s="226">
        <f t="shared" si="42"/>
        <v>2.8000000000000003</v>
      </c>
      <c r="AQ87" s="183">
        <f t="shared" si="38"/>
        <v>300</v>
      </c>
      <c r="AR87" s="183">
        <f t="shared" si="36"/>
        <v>300</v>
      </c>
      <c r="AS87" s="183">
        <f t="shared" si="37"/>
        <v>255</v>
      </c>
      <c r="AT87" s="183"/>
      <c r="AU87" s="219" t="s">
        <v>1803</v>
      </c>
    </row>
    <row r="88" spans="1:47" s="184" customFormat="1" ht="15.75" customHeight="1" x14ac:dyDescent="0.2">
      <c r="A88" s="187">
        <v>80</v>
      </c>
      <c r="B88" s="175" t="s">
        <v>1025</v>
      </c>
      <c r="C88" s="175" t="s">
        <v>1026</v>
      </c>
      <c r="D88" s="170">
        <v>220</v>
      </c>
      <c r="E88" s="169" t="s">
        <v>53</v>
      </c>
      <c r="F88" s="170" t="s">
        <v>54</v>
      </c>
      <c r="G88" s="169" t="s">
        <v>60</v>
      </c>
      <c r="H88" s="170" t="s">
        <v>26</v>
      </c>
      <c r="I88" s="172" t="s">
        <v>979</v>
      </c>
      <c r="J88" s="169" t="s">
        <v>1017</v>
      </c>
      <c r="K88" s="169" t="s">
        <v>68</v>
      </c>
      <c r="L88" s="169" t="s">
        <v>929</v>
      </c>
      <c r="M88" s="169" t="s">
        <v>1018</v>
      </c>
      <c r="N88" s="170" t="s">
        <v>1019</v>
      </c>
      <c r="O88" s="169" t="s">
        <v>932</v>
      </c>
      <c r="P88" s="169" t="s">
        <v>70</v>
      </c>
      <c r="Q88" s="169" t="s">
        <v>983</v>
      </c>
      <c r="R88" s="169" t="s">
        <v>71</v>
      </c>
      <c r="S88" s="169" t="s">
        <v>62</v>
      </c>
      <c r="T88" s="169" t="s">
        <v>984</v>
      </c>
      <c r="U88" s="169">
        <v>3</v>
      </c>
      <c r="V88" s="169">
        <v>3</v>
      </c>
      <c r="W88" s="169">
        <v>3</v>
      </c>
      <c r="X88" s="169">
        <v>3</v>
      </c>
      <c r="Y88" s="169">
        <v>3</v>
      </c>
      <c r="Z88" s="169"/>
      <c r="AA88" s="216">
        <f t="shared" si="39"/>
        <v>3</v>
      </c>
      <c r="AB88" s="169">
        <v>3</v>
      </c>
      <c r="AC88" s="169">
        <v>3</v>
      </c>
      <c r="AD88" s="169">
        <v>3</v>
      </c>
      <c r="AE88" s="169">
        <v>3</v>
      </c>
      <c r="AF88" s="169">
        <v>3</v>
      </c>
      <c r="AG88" s="169"/>
      <c r="AH88" s="216">
        <f t="shared" si="40"/>
        <v>3</v>
      </c>
      <c r="AI88" s="169">
        <v>3</v>
      </c>
      <c r="AJ88" s="169">
        <v>3</v>
      </c>
      <c r="AK88" s="169">
        <v>1</v>
      </c>
      <c r="AL88" s="169">
        <v>2</v>
      </c>
      <c r="AM88" s="169">
        <v>3</v>
      </c>
      <c r="AN88" s="169"/>
      <c r="AO88" s="216">
        <f t="shared" si="41"/>
        <v>2.4</v>
      </c>
      <c r="AP88" s="226">
        <f t="shared" si="42"/>
        <v>2.8000000000000003</v>
      </c>
      <c r="AQ88" s="183"/>
      <c r="AR88" s="183"/>
      <c r="AS88" s="183"/>
      <c r="AT88" s="183"/>
      <c r="AU88" s="219" t="s">
        <v>1803</v>
      </c>
    </row>
    <row r="89" spans="1:47" s="184" customFormat="1" ht="15.75" customHeight="1" x14ac:dyDescent="0.2">
      <c r="A89" s="187">
        <v>81</v>
      </c>
      <c r="B89" s="188" t="s">
        <v>1027</v>
      </c>
      <c r="C89" s="175" t="s">
        <v>1028</v>
      </c>
      <c r="D89" s="170">
        <v>220</v>
      </c>
      <c r="E89" s="169" t="s">
        <v>53</v>
      </c>
      <c r="F89" s="170" t="s">
        <v>54</v>
      </c>
      <c r="G89" s="169" t="s">
        <v>58</v>
      </c>
      <c r="H89" s="170" t="s">
        <v>26</v>
      </c>
      <c r="I89" s="172" t="s">
        <v>979</v>
      </c>
      <c r="J89" s="169" t="s">
        <v>1017</v>
      </c>
      <c r="K89" s="169" t="s">
        <v>68</v>
      </c>
      <c r="L89" s="169" t="s">
        <v>929</v>
      </c>
      <c r="M89" s="169" t="s">
        <v>1018</v>
      </c>
      <c r="N89" s="170" t="s">
        <v>1019</v>
      </c>
      <c r="O89" s="169" t="s">
        <v>932</v>
      </c>
      <c r="P89" s="169" t="s">
        <v>70</v>
      </c>
      <c r="Q89" s="169" t="s">
        <v>983</v>
      </c>
      <c r="R89" s="169" t="s">
        <v>71</v>
      </c>
      <c r="S89" s="169" t="s">
        <v>62</v>
      </c>
      <c r="T89" s="169" t="s">
        <v>984</v>
      </c>
      <c r="U89" s="169">
        <v>3</v>
      </c>
      <c r="V89" s="169">
        <v>3</v>
      </c>
      <c r="W89" s="169">
        <v>3</v>
      </c>
      <c r="X89" s="169">
        <v>3</v>
      </c>
      <c r="Y89" s="169">
        <v>3</v>
      </c>
      <c r="Z89" s="169"/>
      <c r="AA89" s="216">
        <f t="shared" si="39"/>
        <v>3</v>
      </c>
      <c r="AB89" s="169">
        <v>3</v>
      </c>
      <c r="AC89" s="169">
        <v>3</v>
      </c>
      <c r="AD89" s="169">
        <v>3</v>
      </c>
      <c r="AE89" s="169">
        <v>3</v>
      </c>
      <c r="AF89" s="169">
        <v>3</v>
      </c>
      <c r="AG89" s="169"/>
      <c r="AH89" s="216">
        <f t="shared" si="40"/>
        <v>3</v>
      </c>
      <c r="AI89" s="169">
        <v>3</v>
      </c>
      <c r="AJ89" s="169">
        <v>3</v>
      </c>
      <c r="AK89" s="169">
        <v>1</v>
      </c>
      <c r="AL89" s="169">
        <v>2</v>
      </c>
      <c r="AM89" s="169">
        <v>3</v>
      </c>
      <c r="AN89" s="169"/>
      <c r="AO89" s="216">
        <f t="shared" si="41"/>
        <v>2.4</v>
      </c>
      <c r="AP89" s="226">
        <f t="shared" si="42"/>
        <v>2.8000000000000003</v>
      </c>
      <c r="AQ89" s="183"/>
      <c r="AR89" s="183"/>
      <c r="AS89" s="183"/>
      <c r="AT89" s="183"/>
      <c r="AU89" s="219" t="s">
        <v>1803</v>
      </c>
    </row>
    <row r="90" spans="1:47" s="184" customFormat="1" ht="15.75" customHeight="1" x14ac:dyDescent="0.2">
      <c r="A90" s="187">
        <v>82</v>
      </c>
      <c r="B90" s="175" t="s">
        <v>1029</v>
      </c>
      <c r="C90" s="175" t="s">
        <v>1030</v>
      </c>
      <c r="D90" s="170">
        <v>220</v>
      </c>
      <c r="E90" s="169" t="s">
        <v>53</v>
      </c>
      <c r="F90" s="170" t="s">
        <v>54</v>
      </c>
      <c r="G90" s="169" t="s">
        <v>58</v>
      </c>
      <c r="H90" s="170" t="s">
        <v>26</v>
      </c>
      <c r="I90" s="172" t="s">
        <v>979</v>
      </c>
      <c r="J90" s="169" t="s">
        <v>1017</v>
      </c>
      <c r="K90" s="169" t="s">
        <v>68</v>
      </c>
      <c r="L90" s="169" t="s">
        <v>929</v>
      </c>
      <c r="M90" s="169" t="s">
        <v>1018</v>
      </c>
      <c r="N90" s="170" t="s">
        <v>1019</v>
      </c>
      <c r="O90" s="169" t="s">
        <v>932</v>
      </c>
      <c r="P90" s="169" t="s">
        <v>70</v>
      </c>
      <c r="Q90" s="169" t="s">
        <v>983</v>
      </c>
      <c r="R90" s="169" t="s">
        <v>71</v>
      </c>
      <c r="S90" s="169" t="s">
        <v>62</v>
      </c>
      <c r="T90" s="169" t="s">
        <v>984</v>
      </c>
      <c r="U90" s="169">
        <v>3</v>
      </c>
      <c r="V90" s="169">
        <v>3</v>
      </c>
      <c r="W90" s="169">
        <v>3</v>
      </c>
      <c r="X90" s="169">
        <v>3</v>
      </c>
      <c r="Y90" s="169">
        <v>3</v>
      </c>
      <c r="Z90" s="169"/>
      <c r="AA90" s="216">
        <f t="shared" si="39"/>
        <v>3</v>
      </c>
      <c r="AB90" s="169">
        <v>3</v>
      </c>
      <c r="AC90" s="169">
        <v>3</v>
      </c>
      <c r="AD90" s="169">
        <v>3</v>
      </c>
      <c r="AE90" s="169">
        <v>3</v>
      </c>
      <c r="AF90" s="169">
        <v>3</v>
      </c>
      <c r="AG90" s="169"/>
      <c r="AH90" s="216">
        <f t="shared" si="40"/>
        <v>3</v>
      </c>
      <c r="AI90" s="169">
        <v>3</v>
      </c>
      <c r="AJ90" s="169">
        <v>3</v>
      </c>
      <c r="AK90" s="169">
        <v>1</v>
      </c>
      <c r="AL90" s="169">
        <v>2</v>
      </c>
      <c r="AM90" s="169">
        <v>3</v>
      </c>
      <c r="AN90" s="169"/>
      <c r="AO90" s="216">
        <f t="shared" si="41"/>
        <v>2.4</v>
      </c>
      <c r="AP90" s="226">
        <f t="shared" si="42"/>
        <v>2.8000000000000003</v>
      </c>
      <c r="AQ90" s="183"/>
      <c r="AR90" s="183"/>
      <c r="AS90" s="183"/>
      <c r="AT90" s="183"/>
      <c r="AU90" s="219" t="s">
        <v>1803</v>
      </c>
    </row>
    <row r="91" spans="1:47" s="184" customFormat="1" ht="15.75" customHeight="1" x14ac:dyDescent="0.2">
      <c r="A91" s="187">
        <v>83</v>
      </c>
      <c r="B91" s="175" t="s">
        <v>1031</v>
      </c>
      <c r="C91" s="175" t="s">
        <v>1032</v>
      </c>
      <c r="D91" s="170">
        <v>220</v>
      </c>
      <c r="E91" s="169" t="s">
        <v>53</v>
      </c>
      <c r="F91" s="170" t="s">
        <v>57</v>
      </c>
      <c r="G91" s="169" t="s">
        <v>60</v>
      </c>
      <c r="H91" s="170" t="s">
        <v>26</v>
      </c>
      <c r="I91" s="172" t="s">
        <v>979</v>
      </c>
      <c r="J91" s="169" t="s">
        <v>1017</v>
      </c>
      <c r="K91" s="169" t="s">
        <v>68</v>
      </c>
      <c r="L91" s="169" t="s">
        <v>929</v>
      </c>
      <c r="M91" s="169" t="s">
        <v>1018</v>
      </c>
      <c r="N91" s="170" t="s">
        <v>1019</v>
      </c>
      <c r="O91" s="169" t="s">
        <v>932</v>
      </c>
      <c r="P91" s="169" t="s">
        <v>70</v>
      </c>
      <c r="Q91" s="169" t="s">
        <v>983</v>
      </c>
      <c r="R91" s="169" t="s">
        <v>71</v>
      </c>
      <c r="S91" s="169" t="s">
        <v>62</v>
      </c>
      <c r="T91" s="169" t="s">
        <v>984</v>
      </c>
      <c r="U91" s="169">
        <v>3</v>
      </c>
      <c r="V91" s="169">
        <v>3</v>
      </c>
      <c r="W91" s="169">
        <v>2</v>
      </c>
      <c r="X91" s="169">
        <v>2</v>
      </c>
      <c r="Y91" s="169">
        <v>3</v>
      </c>
      <c r="Z91" s="169"/>
      <c r="AA91" s="216">
        <f t="shared" si="39"/>
        <v>2.6</v>
      </c>
      <c r="AB91" s="169">
        <v>3</v>
      </c>
      <c r="AC91" s="169">
        <v>3</v>
      </c>
      <c r="AD91" s="169">
        <v>2</v>
      </c>
      <c r="AE91" s="169">
        <v>2</v>
      </c>
      <c r="AF91" s="169">
        <v>3</v>
      </c>
      <c r="AG91" s="169"/>
      <c r="AH91" s="216">
        <f t="shared" si="40"/>
        <v>2.6</v>
      </c>
      <c r="AI91" s="169">
        <v>3</v>
      </c>
      <c r="AJ91" s="169">
        <v>3</v>
      </c>
      <c r="AK91" s="169">
        <v>1</v>
      </c>
      <c r="AL91" s="169">
        <v>2</v>
      </c>
      <c r="AM91" s="169">
        <v>3</v>
      </c>
      <c r="AN91" s="169"/>
      <c r="AO91" s="216">
        <f t="shared" si="41"/>
        <v>2.4</v>
      </c>
      <c r="AP91" s="226">
        <f t="shared" si="42"/>
        <v>2.5333333333333332</v>
      </c>
      <c r="AQ91" s="183"/>
      <c r="AR91" s="183"/>
      <c r="AS91" s="183"/>
      <c r="AT91" s="183"/>
      <c r="AU91" s="219" t="s">
        <v>1803</v>
      </c>
    </row>
    <row r="92" spans="1:47" s="184" customFormat="1" ht="15.75" customHeight="1" x14ac:dyDescent="0.2">
      <c r="A92" s="187">
        <v>84</v>
      </c>
      <c r="B92" s="175" t="s">
        <v>1033</v>
      </c>
      <c r="C92" s="175" t="s">
        <v>1034</v>
      </c>
      <c r="D92" s="170">
        <v>220</v>
      </c>
      <c r="E92" s="169" t="s">
        <v>53</v>
      </c>
      <c r="F92" s="170" t="s">
        <v>54</v>
      </c>
      <c r="G92" s="169" t="s">
        <v>60</v>
      </c>
      <c r="H92" s="170" t="s">
        <v>26</v>
      </c>
      <c r="I92" s="172" t="s">
        <v>979</v>
      </c>
      <c r="J92" s="169" t="s">
        <v>1017</v>
      </c>
      <c r="K92" s="169" t="s">
        <v>68</v>
      </c>
      <c r="L92" s="169" t="s">
        <v>929</v>
      </c>
      <c r="M92" s="169" t="s">
        <v>1018</v>
      </c>
      <c r="N92" s="170" t="s">
        <v>1019</v>
      </c>
      <c r="O92" s="169" t="s">
        <v>932</v>
      </c>
      <c r="P92" s="169" t="s">
        <v>70</v>
      </c>
      <c r="Q92" s="169" t="s">
        <v>983</v>
      </c>
      <c r="R92" s="169" t="s">
        <v>71</v>
      </c>
      <c r="S92" s="169" t="s">
        <v>62</v>
      </c>
      <c r="T92" s="169" t="s">
        <v>984</v>
      </c>
      <c r="U92" s="169">
        <v>3</v>
      </c>
      <c r="V92" s="169">
        <v>3</v>
      </c>
      <c r="W92" s="169">
        <v>3</v>
      </c>
      <c r="X92" s="169">
        <v>3</v>
      </c>
      <c r="Y92" s="169">
        <v>3</v>
      </c>
      <c r="Z92" s="169"/>
      <c r="AA92" s="216">
        <f t="shared" si="39"/>
        <v>3</v>
      </c>
      <c r="AB92" s="169">
        <v>3</v>
      </c>
      <c r="AC92" s="169">
        <v>3</v>
      </c>
      <c r="AD92" s="169">
        <v>3</v>
      </c>
      <c r="AE92" s="169">
        <v>3</v>
      </c>
      <c r="AF92" s="169">
        <v>3</v>
      </c>
      <c r="AG92" s="169"/>
      <c r="AH92" s="216">
        <f t="shared" si="40"/>
        <v>3</v>
      </c>
      <c r="AI92" s="169">
        <v>3</v>
      </c>
      <c r="AJ92" s="169">
        <v>3</v>
      </c>
      <c r="AK92" s="169">
        <v>1</v>
      </c>
      <c r="AL92" s="169">
        <v>2</v>
      </c>
      <c r="AM92" s="169">
        <v>3</v>
      </c>
      <c r="AN92" s="169"/>
      <c r="AO92" s="216">
        <f t="shared" si="41"/>
        <v>2.4</v>
      </c>
      <c r="AP92" s="226">
        <f t="shared" si="42"/>
        <v>2.8000000000000003</v>
      </c>
      <c r="AQ92" s="183"/>
      <c r="AR92" s="183"/>
      <c r="AS92" s="183"/>
      <c r="AT92" s="183"/>
      <c r="AU92" s="219" t="s">
        <v>1803</v>
      </c>
    </row>
    <row r="93" spans="1:47" s="184" customFormat="1" ht="15.75" customHeight="1" x14ac:dyDescent="0.2">
      <c r="A93" s="187">
        <v>85</v>
      </c>
      <c r="B93" s="175" t="s">
        <v>1035</v>
      </c>
      <c r="C93" s="175" t="s">
        <v>1036</v>
      </c>
      <c r="D93" s="170">
        <v>220</v>
      </c>
      <c r="E93" s="169" t="s">
        <v>53</v>
      </c>
      <c r="F93" s="170" t="s">
        <v>54</v>
      </c>
      <c r="G93" s="169" t="s">
        <v>60</v>
      </c>
      <c r="H93" s="170" t="s">
        <v>26</v>
      </c>
      <c r="I93" s="172" t="s">
        <v>979</v>
      </c>
      <c r="J93" s="169" t="s">
        <v>1017</v>
      </c>
      <c r="K93" s="169" t="s">
        <v>68</v>
      </c>
      <c r="L93" s="169" t="s">
        <v>929</v>
      </c>
      <c r="M93" s="169" t="s">
        <v>1018</v>
      </c>
      <c r="N93" s="170" t="s">
        <v>1019</v>
      </c>
      <c r="O93" s="169" t="s">
        <v>932</v>
      </c>
      <c r="P93" s="169" t="s">
        <v>70</v>
      </c>
      <c r="Q93" s="169" t="s">
        <v>983</v>
      </c>
      <c r="R93" s="169" t="s">
        <v>71</v>
      </c>
      <c r="S93" s="169" t="s">
        <v>62</v>
      </c>
      <c r="T93" s="169" t="s">
        <v>984</v>
      </c>
      <c r="U93" s="169">
        <v>3</v>
      </c>
      <c r="V93" s="169">
        <v>3</v>
      </c>
      <c r="W93" s="169">
        <v>3</v>
      </c>
      <c r="X93" s="169">
        <v>3</v>
      </c>
      <c r="Y93" s="169">
        <v>3</v>
      </c>
      <c r="Z93" s="169"/>
      <c r="AA93" s="216">
        <f t="shared" si="39"/>
        <v>3</v>
      </c>
      <c r="AB93" s="169">
        <v>3</v>
      </c>
      <c r="AC93" s="169">
        <v>3</v>
      </c>
      <c r="AD93" s="169">
        <v>3</v>
      </c>
      <c r="AE93" s="169">
        <v>3</v>
      </c>
      <c r="AF93" s="169">
        <v>3</v>
      </c>
      <c r="AG93" s="169"/>
      <c r="AH93" s="216">
        <f t="shared" si="40"/>
        <v>3</v>
      </c>
      <c r="AI93" s="169">
        <v>3</v>
      </c>
      <c r="AJ93" s="169">
        <v>3</v>
      </c>
      <c r="AK93" s="169">
        <v>1</v>
      </c>
      <c r="AL93" s="169">
        <v>2</v>
      </c>
      <c r="AM93" s="169">
        <v>3</v>
      </c>
      <c r="AN93" s="169"/>
      <c r="AO93" s="216">
        <f t="shared" si="41"/>
        <v>2.4</v>
      </c>
      <c r="AP93" s="226">
        <f t="shared" si="42"/>
        <v>2.8000000000000003</v>
      </c>
      <c r="AQ93" s="183"/>
      <c r="AR93" s="183"/>
      <c r="AS93" s="183"/>
      <c r="AT93" s="183"/>
      <c r="AU93" s="219" t="s">
        <v>1803</v>
      </c>
    </row>
    <row r="94" spans="1:47" s="184" customFormat="1" ht="15.75" customHeight="1" x14ac:dyDescent="0.2">
      <c r="A94" s="187">
        <v>86</v>
      </c>
      <c r="B94" s="175" t="s">
        <v>1037</v>
      </c>
      <c r="C94" s="175" t="s">
        <v>1038</v>
      </c>
      <c r="D94" s="170">
        <v>220</v>
      </c>
      <c r="E94" s="169" t="s">
        <v>53</v>
      </c>
      <c r="F94" s="170" t="s">
        <v>54</v>
      </c>
      <c r="G94" s="169" t="s">
        <v>58</v>
      </c>
      <c r="H94" s="170" t="s">
        <v>26</v>
      </c>
      <c r="I94" s="172" t="s">
        <v>94</v>
      </c>
      <c r="J94" s="169" t="s">
        <v>1017</v>
      </c>
      <c r="K94" s="169" t="s">
        <v>68</v>
      </c>
      <c r="L94" s="169" t="s">
        <v>929</v>
      </c>
      <c r="M94" s="169" t="s">
        <v>1018</v>
      </c>
      <c r="N94" s="170" t="s">
        <v>1019</v>
      </c>
      <c r="O94" s="169" t="s">
        <v>932</v>
      </c>
      <c r="P94" s="169" t="s">
        <v>70</v>
      </c>
      <c r="Q94" s="169" t="s">
        <v>983</v>
      </c>
      <c r="R94" s="169" t="s">
        <v>71</v>
      </c>
      <c r="S94" s="169" t="s">
        <v>62</v>
      </c>
      <c r="T94" s="169" t="s">
        <v>984</v>
      </c>
      <c r="U94" s="169">
        <v>3</v>
      </c>
      <c r="V94" s="169">
        <v>3</v>
      </c>
      <c r="W94" s="169">
        <v>3</v>
      </c>
      <c r="X94" s="169">
        <v>3</v>
      </c>
      <c r="Y94" s="169">
        <v>3</v>
      </c>
      <c r="Z94" s="169"/>
      <c r="AA94" s="216">
        <f t="shared" si="39"/>
        <v>3</v>
      </c>
      <c r="AB94" s="169">
        <v>3</v>
      </c>
      <c r="AC94" s="169">
        <v>3</v>
      </c>
      <c r="AD94" s="169">
        <v>3</v>
      </c>
      <c r="AE94" s="169">
        <v>3</v>
      </c>
      <c r="AF94" s="169">
        <v>3</v>
      </c>
      <c r="AG94" s="169"/>
      <c r="AH94" s="216">
        <f t="shared" si="40"/>
        <v>3</v>
      </c>
      <c r="AI94" s="169">
        <v>3</v>
      </c>
      <c r="AJ94" s="169">
        <v>3</v>
      </c>
      <c r="AK94" s="169">
        <v>1</v>
      </c>
      <c r="AL94" s="169">
        <v>2</v>
      </c>
      <c r="AM94" s="169">
        <v>3</v>
      </c>
      <c r="AN94" s="169"/>
      <c r="AO94" s="216">
        <f t="shared" si="41"/>
        <v>2.4</v>
      </c>
      <c r="AP94" s="226">
        <f t="shared" si="42"/>
        <v>2.8000000000000003</v>
      </c>
      <c r="AQ94" s="183"/>
      <c r="AR94" s="183"/>
      <c r="AS94" s="183"/>
      <c r="AT94" s="183"/>
      <c r="AU94" s="219" t="s">
        <v>1803</v>
      </c>
    </row>
    <row r="95" spans="1:47" s="184" customFormat="1" ht="15.75" customHeight="1" x14ac:dyDescent="0.2">
      <c r="A95" s="187">
        <v>87</v>
      </c>
      <c r="B95" s="175" t="s">
        <v>1039</v>
      </c>
      <c r="C95" s="175" t="s">
        <v>1040</v>
      </c>
      <c r="D95" s="170">
        <v>220</v>
      </c>
      <c r="E95" s="169" t="s">
        <v>53</v>
      </c>
      <c r="F95" s="170" t="s">
        <v>57</v>
      </c>
      <c r="G95" s="169" t="s">
        <v>60</v>
      </c>
      <c r="H95" s="170" t="s">
        <v>26</v>
      </c>
      <c r="I95" s="172" t="s">
        <v>979</v>
      </c>
      <c r="J95" s="169" t="s">
        <v>1017</v>
      </c>
      <c r="K95" s="169" t="s">
        <v>68</v>
      </c>
      <c r="L95" s="169" t="s">
        <v>929</v>
      </c>
      <c r="M95" s="169" t="s">
        <v>1018</v>
      </c>
      <c r="N95" s="170" t="s">
        <v>1019</v>
      </c>
      <c r="O95" s="169" t="s">
        <v>932</v>
      </c>
      <c r="P95" s="169" t="s">
        <v>70</v>
      </c>
      <c r="Q95" s="169" t="s">
        <v>983</v>
      </c>
      <c r="R95" s="169" t="s">
        <v>71</v>
      </c>
      <c r="S95" s="169" t="s">
        <v>62</v>
      </c>
      <c r="T95" s="169" t="s">
        <v>984</v>
      </c>
      <c r="U95" s="169">
        <v>3</v>
      </c>
      <c r="V95" s="169">
        <v>3</v>
      </c>
      <c r="W95" s="169">
        <v>2</v>
      </c>
      <c r="X95" s="169">
        <v>2</v>
      </c>
      <c r="Y95" s="169">
        <v>3</v>
      </c>
      <c r="Z95" s="169"/>
      <c r="AA95" s="216">
        <f t="shared" si="39"/>
        <v>2.6</v>
      </c>
      <c r="AB95" s="169">
        <v>3</v>
      </c>
      <c r="AC95" s="169">
        <v>3</v>
      </c>
      <c r="AD95" s="169">
        <v>2</v>
      </c>
      <c r="AE95" s="169">
        <v>2</v>
      </c>
      <c r="AF95" s="169">
        <v>3</v>
      </c>
      <c r="AG95" s="169"/>
      <c r="AH95" s="216">
        <f t="shared" si="40"/>
        <v>2.6</v>
      </c>
      <c r="AI95" s="169">
        <v>3</v>
      </c>
      <c r="AJ95" s="169">
        <v>3</v>
      </c>
      <c r="AK95" s="169">
        <v>1</v>
      </c>
      <c r="AL95" s="169">
        <v>2</v>
      </c>
      <c r="AM95" s="169">
        <v>3</v>
      </c>
      <c r="AN95" s="169"/>
      <c r="AO95" s="216">
        <f t="shared" si="41"/>
        <v>2.4</v>
      </c>
      <c r="AP95" s="226">
        <f t="shared" si="42"/>
        <v>2.5333333333333332</v>
      </c>
      <c r="AQ95" s="183"/>
      <c r="AR95" s="183"/>
      <c r="AS95" s="183"/>
      <c r="AT95" s="183"/>
      <c r="AU95" s="219" t="s">
        <v>1803</v>
      </c>
    </row>
    <row r="96" spans="1:47" s="184" customFormat="1" ht="15.75" customHeight="1" x14ac:dyDescent="0.2">
      <c r="A96" s="187">
        <v>88</v>
      </c>
      <c r="B96" s="175" t="s">
        <v>1041</v>
      </c>
      <c r="C96" s="175" t="s">
        <v>1042</v>
      </c>
      <c r="D96" s="170">
        <v>220</v>
      </c>
      <c r="E96" s="169" t="s">
        <v>53</v>
      </c>
      <c r="F96" s="170" t="s">
        <v>54</v>
      </c>
      <c r="G96" s="169" t="s">
        <v>60</v>
      </c>
      <c r="H96" s="170" t="s">
        <v>26</v>
      </c>
      <c r="I96" s="172" t="s">
        <v>979</v>
      </c>
      <c r="J96" s="169" t="s">
        <v>1017</v>
      </c>
      <c r="K96" s="169" t="s">
        <v>68</v>
      </c>
      <c r="L96" s="169" t="s">
        <v>929</v>
      </c>
      <c r="M96" s="169" t="s">
        <v>1018</v>
      </c>
      <c r="N96" s="170" t="s">
        <v>1019</v>
      </c>
      <c r="O96" s="169" t="s">
        <v>932</v>
      </c>
      <c r="P96" s="169" t="s">
        <v>70</v>
      </c>
      <c r="Q96" s="169" t="s">
        <v>983</v>
      </c>
      <c r="R96" s="169" t="s">
        <v>71</v>
      </c>
      <c r="S96" s="169" t="s">
        <v>62</v>
      </c>
      <c r="T96" s="169" t="s">
        <v>984</v>
      </c>
      <c r="U96" s="169">
        <v>3</v>
      </c>
      <c r="V96" s="169">
        <v>3</v>
      </c>
      <c r="W96" s="169">
        <v>3</v>
      </c>
      <c r="X96" s="169">
        <v>3</v>
      </c>
      <c r="Y96" s="169">
        <v>3</v>
      </c>
      <c r="Z96" s="169"/>
      <c r="AA96" s="216">
        <f t="shared" si="39"/>
        <v>3</v>
      </c>
      <c r="AB96" s="169">
        <v>3</v>
      </c>
      <c r="AC96" s="169">
        <v>3</v>
      </c>
      <c r="AD96" s="169">
        <v>3</v>
      </c>
      <c r="AE96" s="169">
        <v>3</v>
      </c>
      <c r="AF96" s="169">
        <v>3</v>
      </c>
      <c r="AG96" s="169"/>
      <c r="AH96" s="216">
        <f t="shared" si="40"/>
        <v>3</v>
      </c>
      <c r="AI96" s="169">
        <v>3</v>
      </c>
      <c r="AJ96" s="169">
        <v>3</v>
      </c>
      <c r="AK96" s="169">
        <v>1</v>
      </c>
      <c r="AL96" s="169">
        <v>2</v>
      </c>
      <c r="AM96" s="169">
        <v>3</v>
      </c>
      <c r="AN96" s="169"/>
      <c r="AO96" s="216">
        <f t="shared" si="41"/>
        <v>2.4</v>
      </c>
      <c r="AP96" s="226">
        <f t="shared" si="42"/>
        <v>2.8000000000000003</v>
      </c>
      <c r="AQ96" s="183"/>
      <c r="AR96" s="183"/>
      <c r="AS96" s="183"/>
      <c r="AT96" s="183"/>
      <c r="AU96" s="219" t="s">
        <v>1803</v>
      </c>
    </row>
    <row r="97" spans="1:47" s="184" customFormat="1" ht="15.75" customHeight="1" x14ac:dyDescent="0.2">
      <c r="A97" s="187">
        <v>89</v>
      </c>
      <c r="B97" s="175" t="s">
        <v>1043</v>
      </c>
      <c r="C97" s="175" t="s">
        <v>1044</v>
      </c>
      <c r="D97" s="170">
        <v>220</v>
      </c>
      <c r="E97" s="169" t="s">
        <v>53</v>
      </c>
      <c r="F97" s="170" t="s">
        <v>54</v>
      </c>
      <c r="G97" s="169" t="s">
        <v>60</v>
      </c>
      <c r="H97" s="170" t="s">
        <v>26</v>
      </c>
      <c r="I97" s="172" t="s">
        <v>979</v>
      </c>
      <c r="J97" s="169" t="s">
        <v>1017</v>
      </c>
      <c r="K97" s="169" t="s">
        <v>68</v>
      </c>
      <c r="L97" s="169" t="s">
        <v>929</v>
      </c>
      <c r="M97" s="169" t="s">
        <v>1018</v>
      </c>
      <c r="N97" s="170" t="s">
        <v>1019</v>
      </c>
      <c r="O97" s="169" t="s">
        <v>932</v>
      </c>
      <c r="P97" s="169" t="s">
        <v>70</v>
      </c>
      <c r="Q97" s="169" t="s">
        <v>983</v>
      </c>
      <c r="R97" s="169" t="s">
        <v>71</v>
      </c>
      <c r="S97" s="169" t="s">
        <v>62</v>
      </c>
      <c r="T97" s="169" t="s">
        <v>984</v>
      </c>
      <c r="U97" s="169">
        <v>3</v>
      </c>
      <c r="V97" s="169">
        <v>3</v>
      </c>
      <c r="W97" s="169">
        <v>3</v>
      </c>
      <c r="X97" s="169">
        <v>3</v>
      </c>
      <c r="Y97" s="169">
        <v>3</v>
      </c>
      <c r="Z97" s="169"/>
      <c r="AA97" s="216">
        <f t="shared" si="39"/>
        <v>3</v>
      </c>
      <c r="AB97" s="169">
        <v>3</v>
      </c>
      <c r="AC97" s="169">
        <v>3</v>
      </c>
      <c r="AD97" s="169">
        <v>3</v>
      </c>
      <c r="AE97" s="169">
        <v>3</v>
      </c>
      <c r="AF97" s="169">
        <v>3</v>
      </c>
      <c r="AG97" s="169"/>
      <c r="AH97" s="216">
        <f t="shared" si="40"/>
        <v>3</v>
      </c>
      <c r="AI97" s="169">
        <v>3</v>
      </c>
      <c r="AJ97" s="169">
        <v>3</v>
      </c>
      <c r="AK97" s="169">
        <v>1</v>
      </c>
      <c r="AL97" s="169">
        <v>2</v>
      </c>
      <c r="AM97" s="169">
        <v>3</v>
      </c>
      <c r="AN97" s="169"/>
      <c r="AO97" s="216">
        <f t="shared" si="41"/>
        <v>2.4</v>
      </c>
      <c r="AP97" s="226">
        <f t="shared" si="42"/>
        <v>2.8000000000000003</v>
      </c>
      <c r="AQ97" s="183"/>
      <c r="AR97" s="183"/>
      <c r="AS97" s="183"/>
      <c r="AT97" s="183"/>
      <c r="AU97" s="219" t="s">
        <v>1803</v>
      </c>
    </row>
    <row r="98" spans="1:47" s="184" customFormat="1" ht="15.75" customHeight="1" x14ac:dyDescent="0.2">
      <c r="A98" s="187">
        <v>90</v>
      </c>
      <c r="B98" s="175" t="s">
        <v>997</v>
      </c>
      <c r="C98" s="175" t="s">
        <v>1045</v>
      </c>
      <c r="D98" s="170">
        <v>220</v>
      </c>
      <c r="E98" s="169" t="s">
        <v>53</v>
      </c>
      <c r="F98" s="170" t="s">
        <v>54</v>
      </c>
      <c r="G98" s="169" t="s">
        <v>60</v>
      </c>
      <c r="H98" s="170" t="s">
        <v>26</v>
      </c>
      <c r="I98" s="172" t="s">
        <v>979</v>
      </c>
      <c r="J98" s="169" t="s">
        <v>1017</v>
      </c>
      <c r="K98" s="169" t="s">
        <v>68</v>
      </c>
      <c r="L98" s="169" t="s">
        <v>929</v>
      </c>
      <c r="M98" s="169" t="s">
        <v>1018</v>
      </c>
      <c r="N98" s="170" t="s">
        <v>1019</v>
      </c>
      <c r="O98" s="169" t="s">
        <v>932</v>
      </c>
      <c r="P98" s="169" t="s">
        <v>70</v>
      </c>
      <c r="Q98" s="169" t="s">
        <v>983</v>
      </c>
      <c r="R98" s="169" t="s">
        <v>71</v>
      </c>
      <c r="S98" s="169" t="s">
        <v>62</v>
      </c>
      <c r="T98" s="169" t="s">
        <v>984</v>
      </c>
      <c r="U98" s="169">
        <v>3</v>
      </c>
      <c r="V98" s="169">
        <v>3</v>
      </c>
      <c r="W98" s="169">
        <v>3</v>
      </c>
      <c r="X98" s="169">
        <v>3</v>
      </c>
      <c r="Y98" s="169">
        <v>3</v>
      </c>
      <c r="Z98" s="169"/>
      <c r="AA98" s="216">
        <f t="shared" si="39"/>
        <v>3</v>
      </c>
      <c r="AB98" s="169">
        <v>3</v>
      </c>
      <c r="AC98" s="169">
        <v>3</v>
      </c>
      <c r="AD98" s="169">
        <v>3</v>
      </c>
      <c r="AE98" s="169">
        <v>3</v>
      </c>
      <c r="AF98" s="169">
        <v>3</v>
      </c>
      <c r="AG98" s="169"/>
      <c r="AH98" s="216">
        <f t="shared" si="40"/>
        <v>3</v>
      </c>
      <c r="AI98" s="169">
        <v>3</v>
      </c>
      <c r="AJ98" s="169">
        <v>3</v>
      </c>
      <c r="AK98" s="169">
        <v>1</v>
      </c>
      <c r="AL98" s="169">
        <v>2</v>
      </c>
      <c r="AM98" s="169">
        <v>3</v>
      </c>
      <c r="AN98" s="169"/>
      <c r="AO98" s="216">
        <f t="shared" si="41"/>
        <v>2.4</v>
      </c>
      <c r="AP98" s="226">
        <f t="shared" si="42"/>
        <v>2.8000000000000003</v>
      </c>
      <c r="AQ98" s="183"/>
      <c r="AR98" s="183"/>
      <c r="AS98" s="183"/>
      <c r="AT98" s="183"/>
      <c r="AU98" s="219" t="s">
        <v>1803</v>
      </c>
    </row>
    <row r="99" spans="1:47" s="184" customFormat="1" ht="15.75" customHeight="1" x14ac:dyDescent="0.2">
      <c r="A99" s="187">
        <v>91</v>
      </c>
      <c r="B99" s="175" t="s">
        <v>1046</v>
      </c>
      <c r="C99" s="175" t="s">
        <v>1047</v>
      </c>
      <c r="D99" s="170">
        <v>220</v>
      </c>
      <c r="E99" s="169" t="s">
        <v>53</v>
      </c>
      <c r="F99" s="170" t="s">
        <v>54</v>
      </c>
      <c r="G99" s="169" t="s">
        <v>60</v>
      </c>
      <c r="H99" s="170" t="s">
        <v>26</v>
      </c>
      <c r="I99" s="169" t="s">
        <v>979</v>
      </c>
      <c r="J99" s="169" t="s">
        <v>1017</v>
      </c>
      <c r="K99" s="169" t="s">
        <v>68</v>
      </c>
      <c r="L99" s="169" t="s">
        <v>929</v>
      </c>
      <c r="M99" s="169" t="s">
        <v>1018</v>
      </c>
      <c r="N99" s="170" t="s">
        <v>1019</v>
      </c>
      <c r="O99" s="169" t="s">
        <v>932</v>
      </c>
      <c r="P99" s="169" t="s">
        <v>70</v>
      </c>
      <c r="Q99" s="169" t="s">
        <v>983</v>
      </c>
      <c r="R99" s="169" t="s">
        <v>71</v>
      </c>
      <c r="S99" s="169" t="s">
        <v>62</v>
      </c>
      <c r="T99" s="169" t="s">
        <v>984</v>
      </c>
      <c r="U99" s="169">
        <v>3</v>
      </c>
      <c r="V99" s="169">
        <v>3</v>
      </c>
      <c r="W99" s="169">
        <v>3</v>
      </c>
      <c r="X99" s="169">
        <v>3</v>
      </c>
      <c r="Y99" s="169">
        <v>3</v>
      </c>
      <c r="Z99" s="169"/>
      <c r="AA99" s="216">
        <f t="shared" si="39"/>
        <v>3</v>
      </c>
      <c r="AB99" s="169">
        <v>3</v>
      </c>
      <c r="AC99" s="169">
        <v>3</v>
      </c>
      <c r="AD99" s="169">
        <v>3</v>
      </c>
      <c r="AE99" s="169">
        <v>3</v>
      </c>
      <c r="AF99" s="169">
        <v>3</v>
      </c>
      <c r="AG99" s="169"/>
      <c r="AH99" s="216">
        <f t="shared" si="40"/>
        <v>3</v>
      </c>
      <c r="AI99" s="169">
        <v>3</v>
      </c>
      <c r="AJ99" s="169">
        <v>3</v>
      </c>
      <c r="AK99" s="169">
        <v>1</v>
      </c>
      <c r="AL99" s="169">
        <v>2</v>
      </c>
      <c r="AM99" s="169">
        <v>3</v>
      </c>
      <c r="AN99" s="169"/>
      <c r="AO99" s="216">
        <f t="shared" si="41"/>
        <v>2.4</v>
      </c>
      <c r="AP99" s="226">
        <f t="shared" si="42"/>
        <v>2.8000000000000003</v>
      </c>
      <c r="AQ99" s="183"/>
      <c r="AR99" s="183"/>
      <c r="AS99" s="183"/>
      <c r="AT99" s="183"/>
      <c r="AU99" s="219" t="s">
        <v>1803</v>
      </c>
    </row>
    <row r="100" spans="1:47" s="184" customFormat="1" ht="15.75" customHeight="1" x14ac:dyDescent="0.2">
      <c r="A100" s="187">
        <v>92</v>
      </c>
      <c r="B100" s="175" t="s">
        <v>1048</v>
      </c>
      <c r="C100" s="175" t="s">
        <v>1049</v>
      </c>
      <c r="D100" s="170">
        <v>220</v>
      </c>
      <c r="E100" s="169" t="s">
        <v>53</v>
      </c>
      <c r="F100" s="170" t="s">
        <v>54</v>
      </c>
      <c r="G100" s="169" t="s">
        <v>60</v>
      </c>
      <c r="H100" s="170" t="s">
        <v>26</v>
      </c>
      <c r="I100" s="169" t="s">
        <v>979</v>
      </c>
      <c r="J100" s="169" t="s">
        <v>1017</v>
      </c>
      <c r="K100" s="169" t="s">
        <v>68</v>
      </c>
      <c r="L100" s="169" t="s">
        <v>929</v>
      </c>
      <c r="M100" s="169" t="s">
        <v>1018</v>
      </c>
      <c r="N100" s="170" t="s">
        <v>1019</v>
      </c>
      <c r="O100" s="169" t="s">
        <v>932</v>
      </c>
      <c r="P100" s="169" t="s">
        <v>70</v>
      </c>
      <c r="Q100" s="169" t="s">
        <v>983</v>
      </c>
      <c r="R100" s="169" t="s">
        <v>71</v>
      </c>
      <c r="S100" s="169" t="s">
        <v>62</v>
      </c>
      <c r="T100" s="169" t="s">
        <v>984</v>
      </c>
      <c r="U100" s="169">
        <v>3</v>
      </c>
      <c r="V100" s="169">
        <v>3</v>
      </c>
      <c r="W100" s="169">
        <v>3</v>
      </c>
      <c r="X100" s="169">
        <v>3</v>
      </c>
      <c r="Y100" s="169">
        <v>3</v>
      </c>
      <c r="Z100" s="169"/>
      <c r="AA100" s="216">
        <f t="shared" si="39"/>
        <v>3</v>
      </c>
      <c r="AB100" s="169">
        <v>3</v>
      </c>
      <c r="AC100" s="169">
        <v>3</v>
      </c>
      <c r="AD100" s="169">
        <v>3</v>
      </c>
      <c r="AE100" s="169">
        <v>3</v>
      </c>
      <c r="AF100" s="169">
        <v>3</v>
      </c>
      <c r="AG100" s="169"/>
      <c r="AH100" s="216">
        <f t="shared" si="40"/>
        <v>3</v>
      </c>
      <c r="AI100" s="169">
        <v>3</v>
      </c>
      <c r="AJ100" s="169">
        <v>3</v>
      </c>
      <c r="AK100" s="169">
        <v>1</v>
      </c>
      <c r="AL100" s="169">
        <v>2</v>
      </c>
      <c r="AM100" s="169">
        <v>3</v>
      </c>
      <c r="AN100" s="169"/>
      <c r="AO100" s="216">
        <f t="shared" si="41"/>
        <v>2.4</v>
      </c>
      <c r="AP100" s="226">
        <f t="shared" si="42"/>
        <v>2.8000000000000003</v>
      </c>
      <c r="AQ100" s="183"/>
      <c r="AR100" s="183"/>
      <c r="AS100" s="183"/>
      <c r="AT100" s="183"/>
      <c r="AU100" s="219" t="s">
        <v>1803</v>
      </c>
    </row>
    <row r="101" spans="1:47" s="184" customFormat="1" ht="15.75" customHeight="1" x14ac:dyDescent="0.2">
      <c r="A101" s="187">
        <v>93</v>
      </c>
      <c r="B101" s="175" t="s">
        <v>1050</v>
      </c>
      <c r="C101" s="175" t="s">
        <v>1051</v>
      </c>
      <c r="D101" s="170">
        <v>220</v>
      </c>
      <c r="E101" s="169" t="s">
        <v>53</v>
      </c>
      <c r="F101" s="170" t="s">
        <v>54</v>
      </c>
      <c r="G101" s="169" t="s">
        <v>60</v>
      </c>
      <c r="H101" s="170" t="s">
        <v>26</v>
      </c>
      <c r="I101" s="169" t="s">
        <v>979</v>
      </c>
      <c r="J101" s="169" t="s">
        <v>1017</v>
      </c>
      <c r="K101" s="169" t="s">
        <v>68</v>
      </c>
      <c r="L101" s="169" t="s">
        <v>929</v>
      </c>
      <c r="M101" s="169" t="s">
        <v>1018</v>
      </c>
      <c r="N101" s="170" t="s">
        <v>1019</v>
      </c>
      <c r="O101" s="169" t="s">
        <v>932</v>
      </c>
      <c r="P101" s="169" t="s">
        <v>70</v>
      </c>
      <c r="Q101" s="169" t="s">
        <v>983</v>
      </c>
      <c r="R101" s="169" t="s">
        <v>71</v>
      </c>
      <c r="S101" s="169" t="s">
        <v>62</v>
      </c>
      <c r="T101" s="169" t="s">
        <v>984</v>
      </c>
      <c r="U101" s="169">
        <v>3</v>
      </c>
      <c r="V101" s="169">
        <v>3</v>
      </c>
      <c r="W101" s="169">
        <v>3</v>
      </c>
      <c r="X101" s="169">
        <v>3</v>
      </c>
      <c r="Y101" s="169">
        <v>3</v>
      </c>
      <c r="Z101" s="169"/>
      <c r="AA101" s="216">
        <f t="shared" si="39"/>
        <v>3</v>
      </c>
      <c r="AB101" s="169">
        <v>3</v>
      </c>
      <c r="AC101" s="169">
        <v>3</v>
      </c>
      <c r="AD101" s="169">
        <v>3</v>
      </c>
      <c r="AE101" s="169">
        <v>3</v>
      </c>
      <c r="AF101" s="169">
        <v>3</v>
      </c>
      <c r="AG101" s="169"/>
      <c r="AH101" s="216">
        <f t="shared" si="40"/>
        <v>3</v>
      </c>
      <c r="AI101" s="169">
        <v>3</v>
      </c>
      <c r="AJ101" s="169">
        <v>3</v>
      </c>
      <c r="AK101" s="169">
        <v>1</v>
      </c>
      <c r="AL101" s="169">
        <v>2</v>
      </c>
      <c r="AM101" s="169">
        <v>3</v>
      </c>
      <c r="AN101" s="169"/>
      <c r="AO101" s="216">
        <f t="shared" si="41"/>
        <v>2.4</v>
      </c>
      <c r="AP101" s="226">
        <f t="shared" si="42"/>
        <v>2.8000000000000003</v>
      </c>
      <c r="AQ101" s="183"/>
      <c r="AR101" s="183"/>
      <c r="AS101" s="183"/>
      <c r="AT101" s="183"/>
      <c r="AU101" s="219" t="s">
        <v>1803</v>
      </c>
    </row>
    <row r="102" spans="1:47" s="184" customFormat="1" ht="15.75" customHeight="1" x14ac:dyDescent="0.2">
      <c r="A102" s="187">
        <v>94</v>
      </c>
      <c r="B102" s="175" t="s">
        <v>1052</v>
      </c>
      <c r="C102" s="175" t="s">
        <v>1053</v>
      </c>
      <c r="D102" s="170">
        <v>220</v>
      </c>
      <c r="E102" s="169" t="s">
        <v>53</v>
      </c>
      <c r="F102" s="170" t="s">
        <v>54</v>
      </c>
      <c r="G102" s="169" t="s">
        <v>60</v>
      </c>
      <c r="H102" s="170" t="s">
        <v>26</v>
      </c>
      <c r="I102" s="169" t="s">
        <v>979</v>
      </c>
      <c r="J102" s="169" t="s">
        <v>1017</v>
      </c>
      <c r="K102" s="169" t="s">
        <v>68</v>
      </c>
      <c r="L102" s="169" t="s">
        <v>929</v>
      </c>
      <c r="M102" s="169" t="s">
        <v>1018</v>
      </c>
      <c r="N102" s="170" t="s">
        <v>1019</v>
      </c>
      <c r="O102" s="169" t="s">
        <v>932</v>
      </c>
      <c r="P102" s="169" t="s">
        <v>70</v>
      </c>
      <c r="Q102" s="169" t="s">
        <v>983</v>
      </c>
      <c r="R102" s="169" t="s">
        <v>71</v>
      </c>
      <c r="S102" s="169" t="s">
        <v>62</v>
      </c>
      <c r="T102" s="169" t="s">
        <v>984</v>
      </c>
      <c r="U102" s="169">
        <v>3</v>
      </c>
      <c r="V102" s="169">
        <v>3</v>
      </c>
      <c r="W102" s="169">
        <v>3</v>
      </c>
      <c r="X102" s="169">
        <v>3</v>
      </c>
      <c r="Y102" s="169">
        <v>3</v>
      </c>
      <c r="Z102" s="169"/>
      <c r="AA102" s="216">
        <f t="shared" si="39"/>
        <v>3</v>
      </c>
      <c r="AB102" s="169">
        <v>3</v>
      </c>
      <c r="AC102" s="169">
        <v>3</v>
      </c>
      <c r="AD102" s="169">
        <v>3</v>
      </c>
      <c r="AE102" s="169">
        <v>3</v>
      </c>
      <c r="AF102" s="169">
        <v>3</v>
      </c>
      <c r="AG102" s="169"/>
      <c r="AH102" s="216">
        <f t="shared" si="40"/>
        <v>3</v>
      </c>
      <c r="AI102" s="169">
        <v>3</v>
      </c>
      <c r="AJ102" s="169">
        <v>3</v>
      </c>
      <c r="AK102" s="169">
        <v>1</v>
      </c>
      <c r="AL102" s="169">
        <v>2</v>
      </c>
      <c r="AM102" s="169">
        <v>3</v>
      </c>
      <c r="AN102" s="169"/>
      <c r="AO102" s="216">
        <f t="shared" si="41"/>
        <v>2.4</v>
      </c>
      <c r="AP102" s="226">
        <f t="shared" si="42"/>
        <v>2.8000000000000003</v>
      </c>
      <c r="AQ102" s="183"/>
      <c r="AR102" s="183"/>
      <c r="AS102" s="183"/>
      <c r="AT102" s="183"/>
      <c r="AU102" s="219" t="s">
        <v>1803</v>
      </c>
    </row>
    <row r="103" spans="1:47" s="184" customFormat="1" ht="15.75" customHeight="1" x14ac:dyDescent="0.2">
      <c r="A103" s="187">
        <v>95</v>
      </c>
      <c r="B103" s="175" t="s">
        <v>1054</v>
      </c>
      <c r="C103" s="175" t="s">
        <v>1055</v>
      </c>
      <c r="D103" s="170">
        <v>220</v>
      </c>
      <c r="E103" s="169" t="s">
        <v>53</v>
      </c>
      <c r="F103" s="170" t="s">
        <v>54</v>
      </c>
      <c r="G103" s="169" t="s">
        <v>60</v>
      </c>
      <c r="H103" s="170" t="s">
        <v>26</v>
      </c>
      <c r="I103" s="169" t="s">
        <v>979</v>
      </c>
      <c r="J103" s="169" t="s">
        <v>1017</v>
      </c>
      <c r="K103" s="169" t="s">
        <v>68</v>
      </c>
      <c r="L103" s="169" t="s">
        <v>929</v>
      </c>
      <c r="M103" s="169" t="s">
        <v>1018</v>
      </c>
      <c r="N103" s="170" t="s">
        <v>1019</v>
      </c>
      <c r="O103" s="169" t="s">
        <v>932</v>
      </c>
      <c r="P103" s="169" t="s">
        <v>70</v>
      </c>
      <c r="Q103" s="169" t="s">
        <v>983</v>
      </c>
      <c r="R103" s="169" t="s">
        <v>71</v>
      </c>
      <c r="S103" s="169" t="s">
        <v>62</v>
      </c>
      <c r="T103" s="169" t="s">
        <v>984</v>
      </c>
      <c r="U103" s="169">
        <v>3</v>
      </c>
      <c r="V103" s="169">
        <v>3</v>
      </c>
      <c r="W103" s="169">
        <v>3</v>
      </c>
      <c r="X103" s="169">
        <v>3</v>
      </c>
      <c r="Y103" s="169">
        <v>3</v>
      </c>
      <c r="Z103" s="169"/>
      <c r="AA103" s="216">
        <f t="shared" si="39"/>
        <v>3</v>
      </c>
      <c r="AB103" s="169">
        <v>3</v>
      </c>
      <c r="AC103" s="169">
        <v>3</v>
      </c>
      <c r="AD103" s="169">
        <v>3</v>
      </c>
      <c r="AE103" s="169">
        <v>3</v>
      </c>
      <c r="AF103" s="169">
        <v>3</v>
      </c>
      <c r="AG103" s="169"/>
      <c r="AH103" s="216">
        <f t="shared" si="40"/>
        <v>3</v>
      </c>
      <c r="AI103" s="169">
        <v>3</v>
      </c>
      <c r="AJ103" s="169">
        <v>3</v>
      </c>
      <c r="AK103" s="169">
        <v>1</v>
      </c>
      <c r="AL103" s="169">
        <v>2</v>
      </c>
      <c r="AM103" s="169">
        <v>3</v>
      </c>
      <c r="AN103" s="169"/>
      <c r="AO103" s="216">
        <f t="shared" si="41"/>
        <v>2.4</v>
      </c>
      <c r="AP103" s="226">
        <f t="shared" si="42"/>
        <v>2.8000000000000003</v>
      </c>
      <c r="AQ103" s="183"/>
      <c r="AR103" s="183"/>
      <c r="AS103" s="183"/>
      <c r="AT103" s="183"/>
      <c r="AU103" s="219" t="s">
        <v>1803</v>
      </c>
    </row>
    <row r="104" spans="1:47" s="184" customFormat="1" ht="15.75" customHeight="1" x14ac:dyDescent="0.2">
      <c r="A104" s="187">
        <v>96</v>
      </c>
      <c r="B104" s="175" t="s">
        <v>1056</v>
      </c>
      <c r="C104" s="175" t="s">
        <v>1057</v>
      </c>
      <c r="D104" s="170">
        <v>220</v>
      </c>
      <c r="E104" s="169" t="s">
        <v>53</v>
      </c>
      <c r="F104" s="170" t="s">
        <v>54</v>
      </c>
      <c r="G104" s="169" t="s">
        <v>60</v>
      </c>
      <c r="H104" s="170" t="s">
        <v>26</v>
      </c>
      <c r="I104" s="169" t="s">
        <v>979</v>
      </c>
      <c r="J104" s="169" t="s">
        <v>1017</v>
      </c>
      <c r="K104" s="169" t="s">
        <v>68</v>
      </c>
      <c r="L104" s="169" t="s">
        <v>929</v>
      </c>
      <c r="M104" s="169" t="s">
        <v>1018</v>
      </c>
      <c r="N104" s="170" t="s">
        <v>1019</v>
      </c>
      <c r="O104" s="169" t="s">
        <v>932</v>
      </c>
      <c r="P104" s="169" t="s">
        <v>70</v>
      </c>
      <c r="Q104" s="169" t="s">
        <v>983</v>
      </c>
      <c r="R104" s="169" t="s">
        <v>71</v>
      </c>
      <c r="S104" s="169" t="s">
        <v>62</v>
      </c>
      <c r="T104" s="169" t="s">
        <v>984</v>
      </c>
      <c r="U104" s="169">
        <v>3</v>
      </c>
      <c r="V104" s="169">
        <v>3</v>
      </c>
      <c r="W104" s="169">
        <v>3</v>
      </c>
      <c r="X104" s="169">
        <v>3</v>
      </c>
      <c r="Y104" s="169">
        <v>3</v>
      </c>
      <c r="Z104" s="169"/>
      <c r="AA104" s="216">
        <f t="shared" si="39"/>
        <v>3</v>
      </c>
      <c r="AB104" s="169">
        <v>3</v>
      </c>
      <c r="AC104" s="169">
        <v>3</v>
      </c>
      <c r="AD104" s="169">
        <v>3</v>
      </c>
      <c r="AE104" s="169">
        <v>3</v>
      </c>
      <c r="AF104" s="169">
        <v>3</v>
      </c>
      <c r="AG104" s="169"/>
      <c r="AH104" s="216">
        <f t="shared" si="40"/>
        <v>3</v>
      </c>
      <c r="AI104" s="169">
        <v>3</v>
      </c>
      <c r="AJ104" s="169">
        <v>3</v>
      </c>
      <c r="AK104" s="169">
        <v>1</v>
      </c>
      <c r="AL104" s="169">
        <v>2</v>
      </c>
      <c r="AM104" s="169">
        <v>3</v>
      </c>
      <c r="AN104" s="169"/>
      <c r="AO104" s="216">
        <f t="shared" si="41"/>
        <v>2.4</v>
      </c>
      <c r="AP104" s="226">
        <f t="shared" si="42"/>
        <v>2.8000000000000003</v>
      </c>
      <c r="AQ104" s="183"/>
      <c r="AR104" s="183"/>
      <c r="AS104" s="183"/>
      <c r="AT104" s="183"/>
      <c r="AU104" s="219" t="s">
        <v>1803</v>
      </c>
    </row>
    <row r="105" spans="1:47" s="184" customFormat="1" ht="15.75" customHeight="1" x14ac:dyDescent="0.2">
      <c r="A105" s="187">
        <v>97</v>
      </c>
      <c r="B105" s="175" t="s">
        <v>1058</v>
      </c>
      <c r="C105" s="175" t="s">
        <v>1059</v>
      </c>
      <c r="D105" s="170">
        <v>220</v>
      </c>
      <c r="E105" s="169" t="s">
        <v>53</v>
      </c>
      <c r="F105" s="170" t="s">
        <v>54</v>
      </c>
      <c r="G105" s="169" t="s">
        <v>60</v>
      </c>
      <c r="H105" s="170" t="s">
        <v>26</v>
      </c>
      <c r="I105" s="169" t="s">
        <v>979</v>
      </c>
      <c r="J105" s="169" t="s">
        <v>1017</v>
      </c>
      <c r="K105" s="169" t="s">
        <v>68</v>
      </c>
      <c r="L105" s="169" t="s">
        <v>929</v>
      </c>
      <c r="M105" s="169" t="s">
        <v>1018</v>
      </c>
      <c r="N105" s="170" t="s">
        <v>1019</v>
      </c>
      <c r="O105" s="169" t="s">
        <v>932</v>
      </c>
      <c r="P105" s="169" t="s">
        <v>70</v>
      </c>
      <c r="Q105" s="169" t="s">
        <v>983</v>
      </c>
      <c r="R105" s="169" t="s">
        <v>71</v>
      </c>
      <c r="S105" s="169" t="s">
        <v>62</v>
      </c>
      <c r="T105" s="169" t="s">
        <v>984</v>
      </c>
      <c r="U105" s="169">
        <v>3</v>
      </c>
      <c r="V105" s="169">
        <v>3</v>
      </c>
      <c r="W105" s="169">
        <v>3</v>
      </c>
      <c r="X105" s="169">
        <v>3</v>
      </c>
      <c r="Y105" s="169">
        <v>3</v>
      </c>
      <c r="Z105" s="169"/>
      <c r="AA105" s="216">
        <f t="shared" si="39"/>
        <v>3</v>
      </c>
      <c r="AB105" s="169">
        <v>3</v>
      </c>
      <c r="AC105" s="169">
        <v>3</v>
      </c>
      <c r="AD105" s="169">
        <v>3</v>
      </c>
      <c r="AE105" s="169">
        <v>3</v>
      </c>
      <c r="AF105" s="169">
        <v>3</v>
      </c>
      <c r="AG105" s="169"/>
      <c r="AH105" s="216">
        <f t="shared" si="40"/>
        <v>3</v>
      </c>
      <c r="AI105" s="169">
        <v>3</v>
      </c>
      <c r="AJ105" s="169">
        <v>3</v>
      </c>
      <c r="AK105" s="169">
        <v>1</v>
      </c>
      <c r="AL105" s="169">
        <v>2</v>
      </c>
      <c r="AM105" s="169">
        <v>3</v>
      </c>
      <c r="AN105" s="169"/>
      <c r="AO105" s="216">
        <f t="shared" si="41"/>
        <v>2.4</v>
      </c>
      <c r="AP105" s="226">
        <f t="shared" si="42"/>
        <v>2.8000000000000003</v>
      </c>
      <c r="AQ105" s="183"/>
      <c r="AR105" s="183"/>
      <c r="AS105" s="183"/>
      <c r="AT105" s="183"/>
      <c r="AU105" s="219" t="s">
        <v>1803</v>
      </c>
    </row>
    <row r="106" spans="1:47" s="184" customFormat="1" ht="15.75" customHeight="1" x14ac:dyDescent="0.2">
      <c r="A106" s="187">
        <v>98</v>
      </c>
      <c r="B106" s="175" t="s">
        <v>1060</v>
      </c>
      <c r="C106" s="175" t="s">
        <v>1061</v>
      </c>
      <c r="D106" s="170">
        <v>220</v>
      </c>
      <c r="E106" s="169" t="s">
        <v>53</v>
      </c>
      <c r="F106" s="170" t="s">
        <v>57</v>
      </c>
      <c r="G106" s="169" t="s">
        <v>60</v>
      </c>
      <c r="H106" s="170" t="s">
        <v>26</v>
      </c>
      <c r="I106" s="169" t="s">
        <v>979</v>
      </c>
      <c r="J106" s="169" t="s">
        <v>1017</v>
      </c>
      <c r="K106" s="169" t="s">
        <v>68</v>
      </c>
      <c r="L106" s="169" t="s">
        <v>929</v>
      </c>
      <c r="M106" s="169" t="s">
        <v>1018</v>
      </c>
      <c r="N106" s="170" t="s">
        <v>1019</v>
      </c>
      <c r="O106" s="169" t="s">
        <v>932</v>
      </c>
      <c r="P106" s="169" t="s">
        <v>70</v>
      </c>
      <c r="Q106" s="169" t="s">
        <v>983</v>
      </c>
      <c r="R106" s="169" t="s">
        <v>71</v>
      </c>
      <c r="S106" s="169" t="s">
        <v>62</v>
      </c>
      <c r="T106" s="169" t="s">
        <v>984</v>
      </c>
      <c r="U106" s="169">
        <v>3</v>
      </c>
      <c r="V106" s="169">
        <v>3</v>
      </c>
      <c r="W106" s="169">
        <v>2</v>
      </c>
      <c r="X106" s="169">
        <v>2</v>
      </c>
      <c r="Y106" s="169">
        <v>3</v>
      </c>
      <c r="Z106" s="169"/>
      <c r="AA106" s="216">
        <f t="shared" si="39"/>
        <v>2.6</v>
      </c>
      <c r="AB106" s="169">
        <v>3</v>
      </c>
      <c r="AC106" s="169">
        <v>3</v>
      </c>
      <c r="AD106" s="169">
        <v>2</v>
      </c>
      <c r="AE106" s="169">
        <v>2</v>
      </c>
      <c r="AF106" s="169">
        <v>3</v>
      </c>
      <c r="AG106" s="169"/>
      <c r="AH106" s="216">
        <f t="shared" si="40"/>
        <v>2.6</v>
      </c>
      <c r="AI106" s="169">
        <v>3</v>
      </c>
      <c r="AJ106" s="169">
        <v>3</v>
      </c>
      <c r="AK106" s="169">
        <v>1</v>
      </c>
      <c r="AL106" s="169">
        <v>2</v>
      </c>
      <c r="AM106" s="169">
        <v>3</v>
      </c>
      <c r="AN106" s="169"/>
      <c r="AO106" s="216">
        <f t="shared" si="41"/>
        <v>2.4</v>
      </c>
      <c r="AP106" s="226">
        <f t="shared" si="42"/>
        <v>2.5333333333333332</v>
      </c>
      <c r="AQ106" s="183"/>
      <c r="AR106" s="183"/>
      <c r="AS106" s="183"/>
      <c r="AT106" s="183"/>
      <c r="AU106" s="219" t="s">
        <v>1803</v>
      </c>
    </row>
    <row r="107" spans="1:47" s="184" customFormat="1" ht="15.75" customHeight="1" x14ac:dyDescent="0.2">
      <c r="A107" s="187">
        <v>99</v>
      </c>
      <c r="B107" s="175" t="s">
        <v>118</v>
      </c>
      <c r="C107" s="175" t="s">
        <v>1062</v>
      </c>
      <c r="D107" s="170">
        <v>220</v>
      </c>
      <c r="E107" s="169" t="s">
        <v>53</v>
      </c>
      <c r="F107" s="170" t="s">
        <v>57</v>
      </c>
      <c r="G107" s="169" t="s">
        <v>60</v>
      </c>
      <c r="H107" s="170" t="s">
        <v>26</v>
      </c>
      <c r="I107" s="169" t="s">
        <v>979</v>
      </c>
      <c r="J107" s="169" t="s">
        <v>1017</v>
      </c>
      <c r="K107" s="169" t="s">
        <v>68</v>
      </c>
      <c r="L107" s="169" t="s">
        <v>929</v>
      </c>
      <c r="M107" s="169" t="s">
        <v>1018</v>
      </c>
      <c r="N107" s="170" t="s">
        <v>1019</v>
      </c>
      <c r="O107" s="169" t="s">
        <v>932</v>
      </c>
      <c r="P107" s="169" t="s">
        <v>70</v>
      </c>
      <c r="Q107" s="169" t="s">
        <v>983</v>
      </c>
      <c r="R107" s="169" t="s">
        <v>71</v>
      </c>
      <c r="S107" s="169" t="s">
        <v>62</v>
      </c>
      <c r="T107" s="169" t="s">
        <v>984</v>
      </c>
      <c r="U107" s="169">
        <v>3</v>
      </c>
      <c r="V107" s="169">
        <v>3</v>
      </c>
      <c r="W107" s="169">
        <v>2</v>
      </c>
      <c r="X107" s="169">
        <v>2</v>
      </c>
      <c r="Y107" s="169">
        <v>3</v>
      </c>
      <c r="Z107" s="169"/>
      <c r="AA107" s="216">
        <f t="shared" si="39"/>
        <v>2.6</v>
      </c>
      <c r="AB107" s="169">
        <v>3</v>
      </c>
      <c r="AC107" s="169">
        <v>3</v>
      </c>
      <c r="AD107" s="169">
        <v>2</v>
      </c>
      <c r="AE107" s="169">
        <v>2</v>
      </c>
      <c r="AF107" s="169">
        <v>3</v>
      </c>
      <c r="AG107" s="169"/>
      <c r="AH107" s="216">
        <f t="shared" si="40"/>
        <v>2.6</v>
      </c>
      <c r="AI107" s="169">
        <v>3</v>
      </c>
      <c r="AJ107" s="169">
        <v>3</v>
      </c>
      <c r="AK107" s="169">
        <v>1</v>
      </c>
      <c r="AL107" s="169">
        <v>2</v>
      </c>
      <c r="AM107" s="169">
        <v>3</v>
      </c>
      <c r="AN107" s="169"/>
      <c r="AO107" s="216">
        <f t="shared" si="41"/>
        <v>2.4</v>
      </c>
      <c r="AP107" s="226">
        <f t="shared" si="42"/>
        <v>2.5333333333333332</v>
      </c>
      <c r="AQ107" s="183"/>
      <c r="AR107" s="183"/>
      <c r="AS107" s="183"/>
      <c r="AT107" s="183"/>
      <c r="AU107" s="219" t="s">
        <v>1803</v>
      </c>
    </row>
    <row r="108" spans="1:47" s="184" customFormat="1" ht="15.75" customHeight="1" x14ac:dyDescent="0.2">
      <c r="A108" s="187">
        <v>100</v>
      </c>
      <c r="B108" s="175" t="s">
        <v>1063</v>
      </c>
      <c r="C108" s="175" t="s">
        <v>1000</v>
      </c>
      <c r="D108" s="170">
        <v>220</v>
      </c>
      <c r="E108" s="169" t="s">
        <v>53</v>
      </c>
      <c r="F108" s="170" t="s">
        <v>57</v>
      </c>
      <c r="G108" s="169" t="s">
        <v>60</v>
      </c>
      <c r="H108" s="170" t="s">
        <v>26</v>
      </c>
      <c r="I108" s="169" t="s">
        <v>979</v>
      </c>
      <c r="J108" s="169" t="s">
        <v>1017</v>
      </c>
      <c r="K108" s="169" t="s">
        <v>68</v>
      </c>
      <c r="L108" s="169" t="s">
        <v>929</v>
      </c>
      <c r="M108" s="169" t="s">
        <v>1018</v>
      </c>
      <c r="N108" s="170" t="s">
        <v>1019</v>
      </c>
      <c r="O108" s="169" t="s">
        <v>932</v>
      </c>
      <c r="P108" s="169" t="s">
        <v>70</v>
      </c>
      <c r="Q108" s="169" t="s">
        <v>983</v>
      </c>
      <c r="R108" s="169" t="s">
        <v>71</v>
      </c>
      <c r="S108" s="169" t="s">
        <v>62</v>
      </c>
      <c r="T108" s="169" t="s">
        <v>984</v>
      </c>
      <c r="U108" s="169">
        <v>3</v>
      </c>
      <c r="V108" s="169">
        <v>3</v>
      </c>
      <c r="W108" s="169">
        <v>2</v>
      </c>
      <c r="X108" s="169">
        <v>2</v>
      </c>
      <c r="Y108" s="169">
        <v>3</v>
      </c>
      <c r="Z108" s="169"/>
      <c r="AA108" s="216">
        <f t="shared" si="39"/>
        <v>2.6</v>
      </c>
      <c r="AB108" s="169">
        <v>3</v>
      </c>
      <c r="AC108" s="169">
        <v>3</v>
      </c>
      <c r="AD108" s="169">
        <v>2</v>
      </c>
      <c r="AE108" s="169">
        <v>2</v>
      </c>
      <c r="AF108" s="169">
        <v>3</v>
      </c>
      <c r="AG108" s="169"/>
      <c r="AH108" s="216">
        <f t="shared" si="40"/>
        <v>2.6</v>
      </c>
      <c r="AI108" s="169">
        <v>3</v>
      </c>
      <c r="AJ108" s="169">
        <v>3</v>
      </c>
      <c r="AK108" s="169">
        <v>1</v>
      </c>
      <c r="AL108" s="169">
        <v>2</v>
      </c>
      <c r="AM108" s="169">
        <v>3</v>
      </c>
      <c r="AN108" s="169"/>
      <c r="AO108" s="216">
        <f t="shared" si="41"/>
        <v>2.4</v>
      </c>
      <c r="AP108" s="226">
        <f t="shared" si="42"/>
        <v>2.5333333333333332</v>
      </c>
      <c r="AQ108" s="183"/>
      <c r="AR108" s="183"/>
      <c r="AS108" s="183"/>
      <c r="AT108" s="183"/>
      <c r="AU108" s="219" t="s">
        <v>1803</v>
      </c>
    </row>
    <row r="109" spans="1:47" s="184" customFormat="1" ht="15.75" customHeight="1" x14ac:dyDescent="0.2">
      <c r="A109" s="187">
        <v>101</v>
      </c>
      <c r="B109" s="175" t="s">
        <v>1064</v>
      </c>
      <c r="C109" s="175" t="s">
        <v>1065</v>
      </c>
      <c r="D109" s="170">
        <v>220</v>
      </c>
      <c r="E109" s="169" t="s">
        <v>53</v>
      </c>
      <c r="F109" s="170" t="s">
        <v>57</v>
      </c>
      <c r="G109" s="169" t="s">
        <v>60</v>
      </c>
      <c r="H109" s="170" t="s">
        <v>26</v>
      </c>
      <c r="I109" s="169" t="s">
        <v>979</v>
      </c>
      <c r="J109" s="169" t="s">
        <v>1017</v>
      </c>
      <c r="K109" s="169" t="s">
        <v>68</v>
      </c>
      <c r="L109" s="169" t="s">
        <v>929</v>
      </c>
      <c r="M109" s="169" t="s">
        <v>1018</v>
      </c>
      <c r="N109" s="170" t="s">
        <v>1019</v>
      </c>
      <c r="O109" s="169" t="s">
        <v>932</v>
      </c>
      <c r="P109" s="169" t="s">
        <v>70</v>
      </c>
      <c r="Q109" s="169" t="s">
        <v>983</v>
      </c>
      <c r="R109" s="169" t="s">
        <v>71</v>
      </c>
      <c r="S109" s="169" t="s">
        <v>62</v>
      </c>
      <c r="T109" s="169" t="s">
        <v>984</v>
      </c>
      <c r="U109" s="169">
        <v>3</v>
      </c>
      <c r="V109" s="169">
        <v>3</v>
      </c>
      <c r="W109" s="169">
        <v>2</v>
      </c>
      <c r="X109" s="169">
        <v>2</v>
      </c>
      <c r="Y109" s="169">
        <v>3</v>
      </c>
      <c r="Z109" s="169"/>
      <c r="AA109" s="216">
        <f t="shared" si="39"/>
        <v>2.6</v>
      </c>
      <c r="AB109" s="169">
        <v>3</v>
      </c>
      <c r="AC109" s="169">
        <v>3</v>
      </c>
      <c r="AD109" s="169">
        <v>2</v>
      </c>
      <c r="AE109" s="169">
        <v>2</v>
      </c>
      <c r="AF109" s="169">
        <v>3</v>
      </c>
      <c r="AG109" s="169"/>
      <c r="AH109" s="216">
        <f t="shared" si="40"/>
        <v>2.6</v>
      </c>
      <c r="AI109" s="169">
        <v>3</v>
      </c>
      <c r="AJ109" s="169">
        <v>3</v>
      </c>
      <c r="AK109" s="169">
        <v>1</v>
      </c>
      <c r="AL109" s="169">
        <v>2</v>
      </c>
      <c r="AM109" s="169">
        <v>3</v>
      </c>
      <c r="AN109" s="169"/>
      <c r="AO109" s="216">
        <f t="shared" si="41"/>
        <v>2.4</v>
      </c>
      <c r="AP109" s="226">
        <f t="shared" si="42"/>
        <v>2.5333333333333332</v>
      </c>
      <c r="AQ109" s="183"/>
      <c r="AR109" s="183"/>
      <c r="AS109" s="183"/>
      <c r="AT109" s="183"/>
      <c r="AU109" s="219" t="s">
        <v>1803</v>
      </c>
    </row>
    <row r="110" spans="1:47" s="184" customFormat="1" ht="15.75" customHeight="1" x14ac:dyDescent="0.2">
      <c r="A110" s="187">
        <v>102</v>
      </c>
      <c r="B110" s="175" t="s">
        <v>1066</v>
      </c>
      <c r="C110" s="175" t="s">
        <v>1003</v>
      </c>
      <c r="D110" s="170">
        <v>220</v>
      </c>
      <c r="E110" s="169" t="s">
        <v>53</v>
      </c>
      <c r="F110" s="170" t="s">
        <v>57</v>
      </c>
      <c r="G110" s="169" t="s">
        <v>60</v>
      </c>
      <c r="H110" s="170" t="s">
        <v>26</v>
      </c>
      <c r="I110" s="169" t="s">
        <v>979</v>
      </c>
      <c r="J110" s="169" t="s">
        <v>1017</v>
      </c>
      <c r="K110" s="169" t="s">
        <v>68</v>
      </c>
      <c r="L110" s="169" t="s">
        <v>929</v>
      </c>
      <c r="M110" s="169" t="s">
        <v>1018</v>
      </c>
      <c r="N110" s="170" t="s">
        <v>1019</v>
      </c>
      <c r="O110" s="169" t="s">
        <v>932</v>
      </c>
      <c r="P110" s="169" t="s">
        <v>70</v>
      </c>
      <c r="Q110" s="169" t="s">
        <v>983</v>
      </c>
      <c r="R110" s="169" t="s">
        <v>71</v>
      </c>
      <c r="S110" s="169" t="s">
        <v>62</v>
      </c>
      <c r="T110" s="169" t="s">
        <v>984</v>
      </c>
      <c r="U110" s="169">
        <v>3</v>
      </c>
      <c r="V110" s="169">
        <v>3</v>
      </c>
      <c r="W110" s="169">
        <v>2</v>
      </c>
      <c r="X110" s="169">
        <v>2</v>
      </c>
      <c r="Y110" s="169">
        <v>3</v>
      </c>
      <c r="Z110" s="169"/>
      <c r="AA110" s="216">
        <f t="shared" si="39"/>
        <v>2.6</v>
      </c>
      <c r="AB110" s="169">
        <v>3</v>
      </c>
      <c r="AC110" s="169">
        <v>3</v>
      </c>
      <c r="AD110" s="169">
        <v>2</v>
      </c>
      <c r="AE110" s="169">
        <v>2</v>
      </c>
      <c r="AF110" s="169">
        <v>3</v>
      </c>
      <c r="AG110" s="169"/>
      <c r="AH110" s="216">
        <f t="shared" si="40"/>
        <v>2.6</v>
      </c>
      <c r="AI110" s="169">
        <v>3</v>
      </c>
      <c r="AJ110" s="169">
        <v>3</v>
      </c>
      <c r="AK110" s="169">
        <v>1</v>
      </c>
      <c r="AL110" s="169">
        <v>2</v>
      </c>
      <c r="AM110" s="169">
        <v>3</v>
      </c>
      <c r="AN110" s="169"/>
      <c r="AO110" s="216">
        <f t="shared" si="41"/>
        <v>2.4</v>
      </c>
      <c r="AP110" s="226">
        <f t="shared" si="42"/>
        <v>2.5333333333333332</v>
      </c>
      <c r="AQ110" s="183"/>
      <c r="AR110" s="183"/>
      <c r="AS110" s="183"/>
      <c r="AT110" s="183"/>
      <c r="AU110" s="219" t="s">
        <v>1803</v>
      </c>
    </row>
    <row r="111" spans="1:47" s="184" customFormat="1" ht="15.75" customHeight="1" x14ac:dyDescent="0.2">
      <c r="A111" s="187">
        <v>103</v>
      </c>
      <c r="B111" s="175" t="s">
        <v>1067</v>
      </c>
      <c r="C111" s="175" t="s">
        <v>1068</v>
      </c>
      <c r="D111" s="170">
        <v>220</v>
      </c>
      <c r="E111" s="169" t="s">
        <v>53</v>
      </c>
      <c r="F111" s="170" t="s">
        <v>57</v>
      </c>
      <c r="G111" s="169" t="s">
        <v>60</v>
      </c>
      <c r="H111" s="170" t="s">
        <v>26</v>
      </c>
      <c r="I111" s="169" t="s">
        <v>979</v>
      </c>
      <c r="J111" s="169" t="s">
        <v>1017</v>
      </c>
      <c r="K111" s="169" t="s">
        <v>68</v>
      </c>
      <c r="L111" s="169" t="s">
        <v>929</v>
      </c>
      <c r="M111" s="169" t="s">
        <v>1018</v>
      </c>
      <c r="N111" s="170" t="s">
        <v>1019</v>
      </c>
      <c r="O111" s="169" t="s">
        <v>932</v>
      </c>
      <c r="P111" s="169" t="s">
        <v>70</v>
      </c>
      <c r="Q111" s="169" t="s">
        <v>983</v>
      </c>
      <c r="R111" s="169" t="s">
        <v>71</v>
      </c>
      <c r="S111" s="169" t="s">
        <v>62</v>
      </c>
      <c r="T111" s="169" t="s">
        <v>984</v>
      </c>
      <c r="U111" s="169">
        <v>3</v>
      </c>
      <c r="V111" s="169">
        <v>3</v>
      </c>
      <c r="W111" s="169">
        <v>2</v>
      </c>
      <c r="X111" s="169">
        <v>2</v>
      </c>
      <c r="Y111" s="169">
        <v>3</v>
      </c>
      <c r="Z111" s="169"/>
      <c r="AA111" s="216">
        <f t="shared" si="39"/>
        <v>2.6</v>
      </c>
      <c r="AB111" s="169">
        <v>3</v>
      </c>
      <c r="AC111" s="169">
        <v>3</v>
      </c>
      <c r="AD111" s="169">
        <v>2</v>
      </c>
      <c r="AE111" s="169">
        <v>2</v>
      </c>
      <c r="AF111" s="169">
        <v>3</v>
      </c>
      <c r="AG111" s="169"/>
      <c r="AH111" s="216">
        <f t="shared" si="40"/>
        <v>2.6</v>
      </c>
      <c r="AI111" s="169">
        <v>3</v>
      </c>
      <c r="AJ111" s="169">
        <v>3</v>
      </c>
      <c r="AK111" s="169">
        <v>1</v>
      </c>
      <c r="AL111" s="169">
        <v>2</v>
      </c>
      <c r="AM111" s="169">
        <v>3</v>
      </c>
      <c r="AN111" s="169"/>
      <c r="AO111" s="216">
        <f t="shared" si="41"/>
        <v>2.4</v>
      </c>
      <c r="AP111" s="226">
        <f t="shared" si="42"/>
        <v>2.5333333333333332</v>
      </c>
      <c r="AQ111" s="183"/>
      <c r="AR111" s="183"/>
      <c r="AS111" s="183"/>
      <c r="AT111" s="183"/>
      <c r="AU111" s="219" t="s">
        <v>1803</v>
      </c>
    </row>
    <row r="112" spans="1:47" s="184" customFormat="1" ht="15.75" customHeight="1" x14ac:dyDescent="0.2">
      <c r="A112" s="187">
        <v>104</v>
      </c>
      <c r="B112" s="175" t="s">
        <v>1069</v>
      </c>
      <c r="C112" s="175" t="s">
        <v>1070</v>
      </c>
      <c r="D112" s="170">
        <v>220</v>
      </c>
      <c r="E112" s="169" t="s">
        <v>53</v>
      </c>
      <c r="F112" s="170" t="s">
        <v>57</v>
      </c>
      <c r="G112" s="169" t="s">
        <v>60</v>
      </c>
      <c r="H112" s="170" t="s">
        <v>26</v>
      </c>
      <c r="I112" s="169" t="s">
        <v>979</v>
      </c>
      <c r="J112" s="169" t="s">
        <v>1017</v>
      </c>
      <c r="K112" s="169" t="s">
        <v>68</v>
      </c>
      <c r="L112" s="169" t="s">
        <v>929</v>
      </c>
      <c r="M112" s="169" t="s">
        <v>1018</v>
      </c>
      <c r="N112" s="170" t="s">
        <v>1019</v>
      </c>
      <c r="O112" s="169" t="s">
        <v>932</v>
      </c>
      <c r="P112" s="169" t="s">
        <v>70</v>
      </c>
      <c r="Q112" s="169" t="s">
        <v>983</v>
      </c>
      <c r="R112" s="169" t="s">
        <v>71</v>
      </c>
      <c r="S112" s="169" t="s">
        <v>62</v>
      </c>
      <c r="T112" s="169" t="s">
        <v>984</v>
      </c>
      <c r="U112" s="169">
        <v>3</v>
      </c>
      <c r="V112" s="169">
        <v>3</v>
      </c>
      <c r="W112" s="169">
        <v>2</v>
      </c>
      <c r="X112" s="169">
        <v>2</v>
      </c>
      <c r="Y112" s="169">
        <v>3</v>
      </c>
      <c r="Z112" s="169"/>
      <c r="AA112" s="216">
        <f t="shared" si="39"/>
        <v>2.6</v>
      </c>
      <c r="AB112" s="169">
        <v>3</v>
      </c>
      <c r="AC112" s="169">
        <v>3</v>
      </c>
      <c r="AD112" s="169">
        <v>2</v>
      </c>
      <c r="AE112" s="169">
        <v>2</v>
      </c>
      <c r="AF112" s="169">
        <v>3</v>
      </c>
      <c r="AG112" s="169"/>
      <c r="AH112" s="216">
        <f t="shared" si="40"/>
        <v>2.6</v>
      </c>
      <c r="AI112" s="169">
        <v>3</v>
      </c>
      <c r="AJ112" s="169">
        <v>3</v>
      </c>
      <c r="AK112" s="169">
        <v>1</v>
      </c>
      <c r="AL112" s="169">
        <v>2</v>
      </c>
      <c r="AM112" s="169">
        <v>3</v>
      </c>
      <c r="AN112" s="169"/>
      <c r="AO112" s="216">
        <f t="shared" si="41"/>
        <v>2.4</v>
      </c>
      <c r="AP112" s="226">
        <f t="shared" si="42"/>
        <v>2.5333333333333332</v>
      </c>
      <c r="AQ112" s="183"/>
      <c r="AR112" s="183"/>
      <c r="AS112" s="183"/>
      <c r="AT112" s="183"/>
      <c r="AU112" s="219" t="s">
        <v>1803</v>
      </c>
    </row>
    <row r="113" spans="1:47" s="184" customFormat="1" ht="15.75" customHeight="1" x14ac:dyDescent="0.2">
      <c r="A113" s="187">
        <v>105</v>
      </c>
      <c r="B113" s="175" t="s">
        <v>1071</v>
      </c>
      <c r="C113" s="175" t="s">
        <v>1072</v>
      </c>
      <c r="D113" s="170">
        <v>220</v>
      </c>
      <c r="E113" s="169" t="s">
        <v>53</v>
      </c>
      <c r="F113" s="170" t="s">
        <v>57</v>
      </c>
      <c r="G113" s="169" t="s">
        <v>60</v>
      </c>
      <c r="H113" s="170" t="s">
        <v>26</v>
      </c>
      <c r="I113" s="169" t="s">
        <v>979</v>
      </c>
      <c r="J113" s="169" t="s">
        <v>1017</v>
      </c>
      <c r="K113" s="169" t="s">
        <v>68</v>
      </c>
      <c r="L113" s="169" t="s">
        <v>929</v>
      </c>
      <c r="M113" s="169" t="s">
        <v>1018</v>
      </c>
      <c r="N113" s="170" t="s">
        <v>1019</v>
      </c>
      <c r="O113" s="169" t="s">
        <v>932</v>
      </c>
      <c r="P113" s="169" t="s">
        <v>70</v>
      </c>
      <c r="Q113" s="169" t="s">
        <v>983</v>
      </c>
      <c r="R113" s="169" t="s">
        <v>71</v>
      </c>
      <c r="S113" s="169" t="s">
        <v>62</v>
      </c>
      <c r="T113" s="169" t="s">
        <v>984</v>
      </c>
      <c r="U113" s="169">
        <v>3</v>
      </c>
      <c r="V113" s="169">
        <v>3</v>
      </c>
      <c r="W113" s="169">
        <v>2</v>
      </c>
      <c r="X113" s="169">
        <v>2</v>
      </c>
      <c r="Y113" s="169">
        <v>3</v>
      </c>
      <c r="Z113" s="169"/>
      <c r="AA113" s="216">
        <f t="shared" si="39"/>
        <v>2.6</v>
      </c>
      <c r="AB113" s="169">
        <v>3</v>
      </c>
      <c r="AC113" s="169">
        <v>3</v>
      </c>
      <c r="AD113" s="169">
        <v>2</v>
      </c>
      <c r="AE113" s="169">
        <v>2</v>
      </c>
      <c r="AF113" s="169">
        <v>3</v>
      </c>
      <c r="AG113" s="169"/>
      <c r="AH113" s="216">
        <f t="shared" si="40"/>
        <v>2.6</v>
      </c>
      <c r="AI113" s="169">
        <v>3</v>
      </c>
      <c r="AJ113" s="169">
        <v>3</v>
      </c>
      <c r="AK113" s="169">
        <v>1</v>
      </c>
      <c r="AL113" s="169">
        <v>2</v>
      </c>
      <c r="AM113" s="169">
        <v>3</v>
      </c>
      <c r="AN113" s="169"/>
      <c r="AO113" s="216">
        <f t="shared" si="41"/>
        <v>2.4</v>
      </c>
      <c r="AP113" s="226">
        <f t="shared" si="42"/>
        <v>2.5333333333333332</v>
      </c>
      <c r="AQ113" s="183"/>
      <c r="AR113" s="183"/>
      <c r="AS113" s="183"/>
      <c r="AT113" s="183"/>
      <c r="AU113" s="219" t="s">
        <v>1803</v>
      </c>
    </row>
    <row r="114" spans="1:47" s="184" customFormat="1" ht="15.75" customHeight="1" x14ac:dyDescent="0.2">
      <c r="A114" s="187">
        <v>106</v>
      </c>
      <c r="B114" s="175" t="s">
        <v>105</v>
      </c>
      <c r="C114" s="175" t="s">
        <v>1073</v>
      </c>
      <c r="D114" s="170">
        <v>220</v>
      </c>
      <c r="E114" s="169" t="s">
        <v>53</v>
      </c>
      <c r="F114" s="170" t="s">
        <v>57</v>
      </c>
      <c r="G114" s="169" t="s">
        <v>60</v>
      </c>
      <c r="H114" s="170" t="s">
        <v>26</v>
      </c>
      <c r="I114" s="169" t="s">
        <v>979</v>
      </c>
      <c r="J114" s="169" t="s">
        <v>1017</v>
      </c>
      <c r="K114" s="169" t="s">
        <v>68</v>
      </c>
      <c r="L114" s="169" t="s">
        <v>929</v>
      </c>
      <c r="M114" s="169" t="s">
        <v>1018</v>
      </c>
      <c r="N114" s="170" t="s">
        <v>1019</v>
      </c>
      <c r="O114" s="169" t="s">
        <v>932</v>
      </c>
      <c r="P114" s="169" t="s">
        <v>70</v>
      </c>
      <c r="Q114" s="169" t="s">
        <v>983</v>
      </c>
      <c r="R114" s="169" t="s">
        <v>71</v>
      </c>
      <c r="S114" s="169" t="s">
        <v>62</v>
      </c>
      <c r="T114" s="169" t="s">
        <v>984</v>
      </c>
      <c r="U114" s="169">
        <v>3</v>
      </c>
      <c r="V114" s="169">
        <v>3</v>
      </c>
      <c r="W114" s="169">
        <v>2</v>
      </c>
      <c r="X114" s="169">
        <v>2</v>
      </c>
      <c r="Y114" s="169">
        <v>3</v>
      </c>
      <c r="Z114" s="169"/>
      <c r="AA114" s="216">
        <f t="shared" si="39"/>
        <v>2.6</v>
      </c>
      <c r="AB114" s="169">
        <v>3</v>
      </c>
      <c r="AC114" s="169">
        <v>3</v>
      </c>
      <c r="AD114" s="169">
        <v>2</v>
      </c>
      <c r="AE114" s="169">
        <v>2</v>
      </c>
      <c r="AF114" s="169">
        <v>3</v>
      </c>
      <c r="AG114" s="169"/>
      <c r="AH114" s="216">
        <f t="shared" si="40"/>
        <v>2.6</v>
      </c>
      <c r="AI114" s="169">
        <v>3</v>
      </c>
      <c r="AJ114" s="169">
        <v>3</v>
      </c>
      <c r="AK114" s="169">
        <v>1</v>
      </c>
      <c r="AL114" s="169">
        <v>2</v>
      </c>
      <c r="AM114" s="169">
        <v>3</v>
      </c>
      <c r="AN114" s="169"/>
      <c r="AO114" s="216">
        <f t="shared" si="41"/>
        <v>2.4</v>
      </c>
      <c r="AP114" s="226">
        <f t="shared" si="42"/>
        <v>2.5333333333333332</v>
      </c>
      <c r="AQ114" s="183"/>
      <c r="AR114" s="183"/>
      <c r="AS114" s="183"/>
      <c r="AT114" s="183"/>
      <c r="AU114" s="219" t="s">
        <v>1803</v>
      </c>
    </row>
    <row r="115" spans="1:47" s="184" customFormat="1" ht="15.75" customHeight="1" x14ac:dyDescent="0.2">
      <c r="A115" s="187">
        <v>107</v>
      </c>
      <c r="B115" s="175" t="s">
        <v>1074</v>
      </c>
      <c r="C115" s="175" t="s">
        <v>1075</v>
      </c>
      <c r="D115" s="170">
        <v>220</v>
      </c>
      <c r="E115" s="169" t="s">
        <v>53</v>
      </c>
      <c r="F115" s="170" t="s">
        <v>57</v>
      </c>
      <c r="G115" s="169" t="s">
        <v>60</v>
      </c>
      <c r="H115" s="170" t="s">
        <v>26</v>
      </c>
      <c r="I115" s="169" t="s">
        <v>979</v>
      </c>
      <c r="J115" s="169" t="s">
        <v>1017</v>
      </c>
      <c r="K115" s="169" t="s">
        <v>68</v>
      </c>
      <c r="L115" s="169" t="s">
        <v>929</v>
      </c>
      <c r="M115" s="169" t="s">
        <v>1018</v>
      </c>
      <c r="N115" s="170" t="s">
        <v>1019</v>
      </c>
      <c r="O115" s="169" t="s">
        <v>932</v>
      </c>
      <c r="P115" s="169" t="s">
        <v>70</v>
      </c>
      <c r="Q115" s="169" t="s">
        <v>983</v>
      </c>
      <c r="R115" s="169" t="s">
        <v>71</v>
      </c>
      <c r="S115" s="169" t="s">
        <v>62</v>
      </c>
      <c r="T115" s="169" t="s">
        <v>984</v>
      </c>
      <c r="U115" s="169">
        <v>3</v>
      </c>
      <c r="V115" s="169">
        <v>3</v>
      </c>
      <c r="W115" s="169">
        <v>2</v>
      </c>
      <c r="X115" s="169">
        <v>2</v>
      </c>
      <c r="Y115" s="169">
        <v>3</v>
      </c>
      <c r="Z115" s="169"/>
      <c r="AA115" s="216">
        <f t="shared" si="39"/>
        <v>2.6</v>
      </c>
      <c r="AB115" s="169">
        <v>3</v>
      </c>
      <c r="AC115" s="169">
        <v>3</v>
      </c>
      <c r="AD115" s="169">
        <v>2</v>
      </c>
      <c r="AE115" s="169">
        <v>2</v>
      </c>
      <c r="AF115" s="169">
        <v>3</v>
      </c>
      <c r="AG115" s="169"/>
      <c r="AH115" s="216">
        <f t="shared" si="40"/>
        <v>2.6</v>
      </c>
      <c r="AI115" s="169">
        <v>3</v>
      </c>
      <c r="AJ115" s="169">
        <v>3</v>
      </c>
      <c r="AK115" s="169">
        <v>1</v>
      </c>
      <c r="AL115" s="169">
        <v>2</v>
      </c>
      <c r="AM115" s="169">
        <v>3</v>
      </c>
      <c r="AN115" s="169"/>
      <c r="AO115" s="216">
        <f t="shared" si="41"/>
        <v>2.4</v>
      </c>
      <c r="AP115" s="226">
        <f t="shared" si="42"/>
        <v>2.5333333333333332</v>
      </c>
      <c r="AQ115" s="183"/>
      <c r="AR115" s="183"/>
      <c r="AS115" s="183"/>
      <c r="AT115" s="183"/>
      <c r="AU115" s="219" t="s">
        <v>1803</v>
      </c>
    </row>
    <row r="116" spans="1:47" s="184" customFormat="1" ht="15.75" customHeight="1" x14ac:dyDescent="0.2">
      <c r="A116" s="187">
        <v>108</v>
      </c>
      <c r="B116" s="175" t="s">
        <v>1076</v>
      </c>
      <c r="C116" s="175" t="s">
        <v>1077</v>
      </c>
      <c r="D116" s="170">
        <v>220</v>
      </c>
      <c r="E116" s="169" t="s">
        <v>53</v>
      </c>
      <c r="F116" s="170" t="s">
        <v>57</v>
      </c>
      <c r="G116" s="169" t="s">
        <v>60</v>
      </c>
      <c r="H116" s="170" t="s">
        <v>26</v>
      </c>
      <c r="I116" s="169" t="s">
        <v>979</v>
      </c>
      <c r="J116" s="169" t="s">
        <v>1017</v>
      </c>
      <c r="K116" s="169" t="s">
        <v>68</v>
      </c>
      <c r="L116" s="169" t="s">
        <v>929</v>
      </c>
      <c r="M116" s="169" t="s">
        <v>1018</v>
      </c>
      <c r="N116" s="170" t="s">
        <v>1019</v>
      </c>
      <c r="O116" s="169" t="s">
        <v>932</v>
      </c>
      <c r="P116" s="169" t="s">
        <v>70</v>
      </c>
      <c r="Q116" s="169" t="s">
        <v>983</v>
      </c>
      <c r="R116" s="169" t="s">
        <v>71</v>
      </c>
      <c r="S116" s="169" t="s">
        <v>62</v>
      </c>
      <c r="T116" s="169" t="s">
        <v>984</v>
      </c>
      <c r="U116" s="169">
        <v>3</v>
      </c>
      <c r="V116" s="169">
        <v>3</v>
      </c>
      <c r="W116" s="169">
        <v>2</v>
      </c>
      <c r="X116" s="169">
        <v>2</v>
      </c>
      <c r="Y116" s="169">
        <v>3</v>
      </c>
      <c r="Z116" s="169"/>
      <c r="AA116" s="216">
        <f t="shared" si="39"/>
        <v>2.6</v>
      </c>
      <c r="AB116" s="169">
        <v>3</v>
      </c>
      <c r="AC116" s="169">
        <v>3</v>
      </c>
      <c r="AD116" s="169">
        <v>2</v>
      </c>
      <c r="AE116" s="169">
        <v>2</v>
      </c>
      <c r="AF116" s="169">
        <v>3</v>
      </c>
      <c r="AG116" s="169"/>
      <c r="AH116" s="216">
        <f t="shared" si="40"/>
        <v>2.6</v>
      </c>
      <c r="AI116" s="169">
        <v>3</v>
      </c>
      <c r="AJ116" s="169">
        <v>3</v>
      </c>
      <c r="AK116" s="169">
        <v>1</v>
      </c>
      <c r="AL116" s="169">
        <v>2</v>
      </c>
      <c r="AM116" s="169">
        <v>3</v>
      </c>
      <c r="AN116" s="169"/>
      <c r="AO116" s="216">
        <f t="shared" si="41"/>
        <v>2.4</v>
      </c>
      <c r="AP116" s="226">
        <f t="shared" si="42"/>
        <v>2.5333333333333332</v>
      </c>
      <c r="AQ116" s="183"/>
      <c r="AR116" s="183"/>
      <c r="AS116" s="183"/>
      <c r="AT116" s="183"/>
      <c r="AU116" s="219" t="s">
        <v>1803</v>
      </c>
    </row>
    <row r="117" spans="1:47" s="184" customFormat="1" ht="15.75" customHeight="1" x14ac:dyDescent="0.2">
      <c r="A117" s="187">
        <v>109</v>
      </c>
      <c r="B117" s="175" t="s">
        <v>1078</v>
      </c>
      <c r="C117" s="175"/>
      <c r="D117" s="170">
        <v>220</v>
      </c>
      <c r="E117" s="169" t="s">
        <v>53</v>
      </c>
      <c r="F117" s="170" t="s">
        <v>57</v>
      </c>
      <c r="G117" s="169" t="s">
        <v>60</v>
      </c>
      <c r="H117" s="170" t="s">
        <v>26</v>
      </c>
      <c r="I117" s="169" t="s">
        <v>979</v>
      </c>
      <c r="J117" s="169" t="s">
        <v>1017</v>
      </c>
      <c r="K117" s="169" t="s">
        <v>68</v>
      </c>
      <c r="L117" s="169" t="s">
        <v>929</v>
      </c>
      <c r="M117" s="169" t="s">
        <v>1018</v>
      </c>
      <c r="N117" s="170" t="s">
        <v>1019</v>
      </c>
      <c r="O117" s="169" t="s">
        <v>932</v>
      </c>
      <c r="P117" s="169" t="s">
        <v>70</v>
      </c>
      <c r="Q117" s="169" t="s">
        <v>983</v>
      </c>
      <c r="R117" s="169" t="s">
        <v>71</v>
      </c>
      <c r="S117" s="169" t="s">
        <v>62</v>
      </c>
      <c r="T117" s="169" t="s">
        <v>984</v>
      </c>
      <c r="U117" s="169">
        <v>3</v>
      </c>
      <c r="V117" s="169">
        <v>3</v>
      </c>
      <c r="W117" s="169">
        <v>2</v>
      </c>
      <c r="X117" s="169">
        <v>2</v>
      </c>
      <c r="Y117" s="169">
        <v>3</v>
      </c>
      <c r="Z117" s="169"/>
      <c r="AA117" s="216">
        <f t="shared" si="39"/>
        <v>2.6</v>
      </c>
      <c r="AB117" s="169">
        <v>3</v>
      </c>
      <c r="AC117" s="169">
        <v>3</v>
      </c>
      <c r="AD117" s="169">
        <v>2</v>
      </c>
      <c r="AE117" s="169">
        <v>2</v>
      </c>
      <c r="AF117" s="169">
        <v>3</v>
      </c>
      <c r="AG117" s="169"/>
      <c r="AH117" s="216">
        <f t="shared" si="40"/>
        <v>2.6</v>
      </c>
      <c r="AI117" s="169">
        <v>3</v>
      </c>
      <c r="AJ117" s="169">
        <v>3</v>
      </c>
      <c r="AK117" s="169">
        <v>1</v>
      </c>
      <c r="AL117" s="169">
        <v>2</v>
      </c>
      <c r="AM117" s="169">
        <v>3</v>
      </c>
      <c r="AN117" s="169"/>
      <c r="AO117" s="216">
        <f t="shared" si="41"/>
        <v>2.4</v>
      </c>
      <c r="AP117" s="226">
        <f t="shared" si="42"/>
        <v>2.5333333333333332</v>
      </c>
      <c r="AQ117" s="183"/>
      <c r="AR117" s="183"/>
      <c r="AS117" s="183"/>
      <c r="AT117" s="183"/>
      <c r="AU117" s="219" t="s">
        <v>1803</v>
      </c>
    </row>
    <row r="118" spans="1:47" s="184" customFormat="1" ht="15.75" customHeight="1" x14ac:dyDescent="0.2">
      <c r="A118" s="187">
        <v>110</v>
      </c>
      <c r="B118" s="175" t="s">
        <v>96</v>
      </c>
      <c r="C118" s="175" t="s">
        <v>988</v>
      </c>
      <c r="D118" s="170">
        <v>220</v>
      </c>
      <c r="E118" s="169" t="s">
        <v>53</v>
      </c>
      <c r="F118" s="170" t="s">
        <v>57</v>
      </c>
      <c r="G118" s="169" t="s">
        <v>60</v>
      </c>
      <c r="H118" s="170" t="s">
        <v>26</v>
      </c>
      <c r="I118" s="169" t="s">
        <v>979</v>
      </c>
      <c r="J118" s="169" t="s">
        <v>1017</v>
      </c>
      <c r="K118" s="169" t="s">
        <v>68</v>
      </c>
      <c r="L118" s="169" t="s">
        <v>929</v>
      </c>
      <c r="M118" s="169" t="s">
        <v>1018</v>
      </c>
      <c r="N118" s="170" t="s">
        <v>1019</v>
      </c>
      <c r="O118" s="169" t="s">
        <v>932</v>
      </c>
      <c r="P118" s="169" t="s">
        <v>70</v>
      </c>
      <c r="Q118" s="169" t="s">
        <v>983</v>
      </c>
      <c r="R118" s="169" t="s">
        <v>71</v>
      </c>
      <c r="S118" s="169" t="s">
        <v>62</v>
      </c>
      <c r="T118" s="169" t="s">
        <v>984</v>
      </c>
      <c r="U118" s="169">
        <v>3</v>
      </c>
      <c r="V118" s="169">
        <v>3</v>
      </c>
      <c r="W118" s="169">
        <v>2</v>
      </c>
      <c r="X118" s="169">
        <v>2</v>
      </c>
      <c r="Y118" s="169">
        <v>3</v>
      </c>
      <c r="Z118" s="169"/>
      <c r="AA118" s="216">
        <f t="shared" si="39"/>
        <v>2.6</v>
      </c>
      <c r="AB118" s="169">
        <v>3</v>
      </c>
      <c r="AC118" s="169">
        <v>3</v>
      </c>
      <c r="AD118" s="169">
        <v>2</v>
      </c>
      <c r="AE118" s="169">
        <v>2</v>
      </c>
      <c r="AF118" s="169">
        <v>3</v>
      </c>
      <c r="AG118" s="169"/>
      <c r="AH118" s="216">
        <f t="shared" si="40"/>
        <v>2.6</v>
      </c>
      <c r="AI118" s="169">
        <v>3</v>
      </c>
      <c r="AJ118" s="169">
        <v>3</v>
      </c>
      <c r="AK118" s="169">
        <v>1</v>
      </c>
      <c r="AL118" s="169">
        <v>2</v>
      </c>
      <c r="AM118" s="169">
        <v>3</v>
      </c>
      <c r="AN118" s="169"/>
      <c r="AO118" s="216">
        <f t="shared" si="41"/>
        <v>2.4</v>
      </c>
      <c r="AP118" s="226">
        <f t="shared" si="42"/>
        <v>2.5333333333333332</v>
      </c>
      <c r="AQ118" s="183"/>
      <c r="AR118" s="183"/>
      <c r="AS118" s="183"/>
      <c r="AT118" s="183"/>
      <c r="AU118" s="219" t="s">
        <v>1803</v>
      </c>
    </row>
    <row r="119" spans="1:47" s="184" customFormat="1" ht="15.75" customHeight="1" x14ac:dyDescent="0.2">
      <c r="A119" s="187">
        <v>111</v>
      </c>
      <c r="B119" s="175" t="s">
        <v>1031</v>
      </c>
      <c r="C119" s="175" t="s">
        <v>1032</v>
      </c>
      <c r="D119" s="170">
        <v>220</v>
      </c>
      <c r="E119" s="169" t="s">
        <v>53</v>
      </c>
      <c r="F119" s="170" t="s">
        <v>57</v>
      </c>
      <c r="G119" s="169" t="s">
        <v>60</v>
      </c>
      <c r="H119" s="170" t="s">
        <v>26</v>
      </c>
      <c r="I119" s="169" t="s">
        <v>979</v>
      </c>
      <c r="J119" s="169" t="s">
        <v>1017</v>
      </c>
      <c r="K119" s="169" t="s">
        <v>68</v>
      </c>
      <c r="L119" s="169" t="s">
        <v>929</v>
      </c>
      <c r="M119" s="169" t="s">
        <v>1018</v>
      </c>
      <c r="N119" s="170" t="s">
        <v>1019</v>
      </c>
      <c r="O119" s="169" t="s">
        <v>932</v>
      </c>
      <c r="P119" s="169" t="s">
        <v>70</v>
      </c>
      <c r="Q119" s="169" t="s">
        <v>983</v>
      </c>
      <c r="R119" s="169" t="s">
        <v>71</v>
      </c>
      <c r="S119" s="169" t="s">
        <v>62</v>
      </c>
      <c r="T119" s="169" t="s">
        <v>984</v>
      </c>
      <c r="U119" s="169">
        <v>3</v>
      </c>
      <c r="V119" s="169">
        <v>3</v>
      </c>
      <c r="W119" s="169">
        <v>2</v>
      </c>
      <c r="X119" s="169">
        <v>2</v>
      </c>
      <c r="Y119" s="169">
        <v>3</v>
      </c>
      <c r="Z119" s="169"/>
      <c r="AA119" s="216">
        <f t="shared" si="39"/>
        <v>2.6</v>
      </c>
      <c r="AB119" s="169">
        <v>3</v>
      </c>
      <c r="AC119" s="169">
        <v>3</v>
      </c>
      <c r="AD119" s="169">
        <v>2</v>
      </c>
      <c r="AE119" s="169">
        <v>2</v>
      </c>
      <c r="AF119" s="169">
        <v>3</v>
      </c>
      <c r="AG119" s="169"/>
      <c r="AH119" s="216">
        <f t="shared" si="40"/>
        <v>2.6</v>
      </c>
      <c r="AI119" s="169">
        <v>3</v>
      </c>
      <c r="AJ119" s="169">
        <v>3</v>
      </c>
      <c r="AK119" s="169">
        <v>1</v>
      </c>
      <c r="AL119" s="169">
        <v>2</v>
      </c>
      <c r="AM119" s="169">
        <v>3</v>
      </c>
      <c r="AN119" s="169"/>
      <c r="AO119" s="216">
        <f t="shared" si="41"/>
        <v>2.4</v>
      </c>
      <c r="AP119" s="226">
        <f t="shared" si="42"/>
        <v>2.5333333333333332</v>
      </c>
      <c r="AQ119" s="183"/>
      <c r="AR119" s="183"/>
      <c r="AS119" s="183"/>
      <c r="AT119" s="183"/>
      <c r="AU119" s="219" t="s">
        <v>1803</v>
      </c>
    </row>
    <row r="120" spans="1:47" s="184" customFormat="1" ht="15.75" customHeight="1" x14ac:dyDescent="0.2">
      <c r="A120" s="187">
        <v>112</v>
      </c>
      <c r="B120" s="175" t="s">
        <v>1039</v>
      </c>
      <c r="C120" s="175" t="s">
        <v>1079</v>
      </c>
      <c r="D120" s="170">
        <v>220</v>
      </c>
      <c r="E120" s="169" t="s">
        <v>53</v>
      </c>
      <c r="F120" s="170" t="s">
        <v>57</v>
      </c>
      <c r="G120" s="169" t="s">
        <v>60</v>
      </c>
      <c r="H120" s="170" t="s">
        <v>26</v>
      </c>
      <c r="I120" s="169" t="s">
        <v>979</v>
      </c>
      <c r="J120" s="169" t="s">
        <v>1017</v>
      </c>
      <c r="K120" s="169" t="s">
        <v>68</v>
      </c>
      <c r="L120" s="169" t="s">
        <v>929</v>
      </c>
      <c r="M120" s="169" t="s">
        <v>1018</v>
      </c>
      <c r="N120" s="170" t="s">
        <v>1019</v>
      </c>
      <c r="O120" s="169" t="s">
        <v>932</v>
      </c>
      <c r="P120" s="169" t="s">
        <v>70</v>
      </c>
      <c r="Q120" s="169" t="s">
        <v>983</v>
      </c>
      <c r="R120" s="169" t="s">
        <v>71</v>
      </c>
      <c r="S120" s="169" t="s">
        <v>62</v>
      </c>
      <c r="T120" s="169" t="s">
        <v>984</v>
      </c>
      <c r="U120" s="169">
        <v>3</v>
      </c>
      <c r="V120" s="169">
        <v>3</v>
      </c>
      <c r="W120" s="169">
        <v>2</v>
      </c>
      <c r="X120" s="169">
        <v>2</v>
      </c>
      <c r="Y120" s="169">
        <v>3</v>
      </c>
      <c r="Z120" s="169"/>
      <c r="AA120" s="216">
        <f t="shared" si="39"/>
        <v>2.6</v>
      </c>
      <c r="AB120" s="169">
        <v>3</v>
      </c>
      <c r="AC120" s="169">
        <v>3</v>
      </c>
      <c r="AD120" s="169">
        <v>2</v>
      </c>
      <c r="AE120" s="169">
        <v>2</v>
      </c>
      <c r="AF120" s="169">
        <v>3</v>
      </c>
      <c r="AG120" s="169"/>
      <c r="AH120" s="216">
        <f t="shared" si="40"/>
        <v>2.6</v>
      </c>
      <c r="AI120" s="169">
        <v>3</v>
      </c>
      <c r="AJ120" s="169">
        <v>3</v>
      </c>
      <c r="AK120" s="169">
        <v>1</v>
      </c>
      <c r="AL120" s="169">
        <v>2</v>
      </c>
      <c r="AM120" s="169">
        <v>3</v>
      </c>
      <c r="AN120" s="169"/>
      <c r="AO120" s="216">
        <f t="shared" si="41"/>
        <v>2.4</v>
      </c>
      <c r="AP120" s="226">
        <f t="shared" si="42"/>
        <v>2.5333333333333332</v>
      </c>
      <c r="AQ120" s="183"/>
      <c r="AR120" s="183"/>
      <c r="AS120" s="183"/>
      <c r="AT120" s="183"/>
      <c r="AU120" s="219" t="s">
        <v>1803</v>
      </c>
    </row>
    <row r="121" spans="1:47" s="184" customFormat="1" ht="15.75" customHeight="1" x14ac:dyDescent="0.2">
      <c r="A121" s="187">
        <v>113</v>
      </c>
      <c r="B121" s="175" t="s">
        <v>1080</v>
      </c>
      <c r="C121" s="175" t="s">
        <v>1042</v>
      </c>
      <c r="D121" s="170">
        <v>220</v>
      </c>
      <c r="E121" s="169" t="s">
        <v>53</v>
      </c>
      <c r="F121" s="170" t="s">
        <v>57</v>
      </c>
      <c r="G121" s="169" t="s">
        <v>60</v>
      </c>
      <c r="H121" s="170" t="s">
        <v>26</v>
      </c>
      <c r="I121" s="169" t="s">
        <v>979</v>
      </c>
      <c r="J121" s="169" t="s">
        <v>1017</v>
      </c>
      <c r="K121" s="169" t="s">
        <v>68</v>
      </c>
      <c r="L121" s="169" t="s">
        <v>929</v>
      </c>
      <c r="M121" s="169" t="s">
        <v>1018</v>
      </c>
      <c r="N121" s="170" t="s">
        <v>1019</v>
      </c>
      <c r="O121" s="169" t="s">
        <v>932</v>
      </c>
      <c r="P121" s="169" t="s">
        <v>70</v>
      </c>
      <c r="Q121" s="169" t="s">
        <v>983</v>
      </c>
      <c r="R121" s="169" t="s">
        <v>71</v>
      </c>
      <c r="S121" s="169" t="s">
        <v>62</v>
      </c>
      <c r="T121" s="169" t="s">
        <v>984</v>
      </c>
      <c r="U121" s="169">
        <v>3</v>
      </c>
      <c r="V121" s="169">
        <v>3</v>
      </c>
      <c r="W121" s="169">
        <v>2</v>
      </c>
      <c r="X121" s="169">
        <v>2</v>
      </c>
      <c r="Y121" s="169">
        <v>3</v>
      </c>
      <c r="Z121" s="169"/>
      <c r="AA121" s="216">
        <f t="shared" si="39"/>
        <v>2.6</v>
      </c>
      <c r="AB121" s="169">
        <v>3</v>
      </c>
      <c r="AC121" s="169">
        <v>3</v>
      </c>
      <c r="AD121" s="169">
        <v>2</v>
      </c>
      <c r="AE121" s="169">
        <v>2</v>
      </c>
      <c r="AF121" s="169">
        <v>3</v>
      </c>
      <c r="AG121" s="169"/>
      <c r="AH121" s="216">
        <f t="shared" si="40"/>
        <v>2.6</v>
      </c>
      <c r="AI121" s="169">
        <v>3</v>
      </c>
      <c r="AJ121" s="169">
        <v>3</v>
      </c>
      <c r="AK121" s="169">
        <v>1</v>
      </c>
      <c r="AL121" s="169">
        <v>2</v>
      </c>
      <c r="AM121" s="169">
        <v>3</v>
      </c>
      <c r="AN121" s="169"/>
      <c r="AO121" s="216">
        <f t="shared" si="41"/>
        <v>2.4</v>
      </c>
      <c r="AP121" s="226">
        <f t="shared" si="42"/>
        <v>2.5333333333333332</v>
      </c>
      <c r="AQ121" s="183"/>
      <c r="AR121" s="183"/>
      <c r="AS121" s="183"/>
      <c r="AT121" s="183"/>
      <c r="AU121" s="219" t="s">
        <v>1803</v>
      </c>
    </row>
    <row r="122" spans="1:47" s="184" customFormat="1" ht="15.75" customHeight="1" x14ac:dyDescent="0.2">
      <c r="A122" s="187">
        <v>114</v>
      </c>
      <c r="B122" s="175" t="s">
        <v>1081</v>
      </c>
      <c r="C122" s="175" t="s">
        <v>1044</v>
      </c>
      <c r="D122" s="170">
        <v>220</v>
      </c>
      <c r="E122" s="169" t="s">
        <v>53</v>
      </c>
      <c r="F122" s="170" t="s">
        <v>57</v>
      </c>
      <c r="G122" s="169" t="s">
        <v>60</v>
      </c>
      <c r="H122" s="170" t="s">
        <v>26</v>
      </c>
      <c r="I122" s="169" t="s">
        <v>979</v>
      </c>
      <c r="J122" s="169" t="s">
        <v>1017</v>
      </c>
      <c r="K122" s="169" t="s">
        <v>68</v>
      </c>
      <c r="L122" s="169" t="s">
        <v>929</v>
      </c>
      <c r="M122" s="169" t="s">
        <v>1018</v>
      </c>
      <c r="N122" s="170" t="s">
        <v>1019</v>
      </c>
      <c r="O122" s="169" t="s">
        <v>932</v>
      </c>
      <c r="P122" s="169" t="s">
        <v>70</v>
      </c>
      <c r="Q122" s="169" t="s">
        <v>983</v>
      </c>
      <c r="R122" s="169" t="s">
        <v>71</v>
      </c>
      <c r="S122" s="169" t="s">
        <v>62</v>
      </c>
      <c r="T122" s="169" t="s">
        <v>984</v>
      </c>
      <c r="U122" s="169">
        <v>3</v>
      </c>
      <c r="V122" s="169">
        <v>3</v>
      </c>
      <c r="W122" s="169">
        <v>2</v>
      </c>
      <c r="X122" s="169">
        <v>2</v>
      </c>
      <c r="Y122" s="169">
        <v>3</v>
      </c>
      <c r="Z122" s="169"/>
      <c r="AA122" s="216">
        <f t="shared" si="39"/>
        <v>2.6</v>
      </c>
      <c r="AB122" s="169">
        <v>3</v>
      </c>
      <c r="AC122" s="169">
        <v>3</v>
      </c>
      <c r="AD122" s="169">
        <v>2</v>
      </c>
      <c r="AE122" s="169">
        <v>2</v>
      </c>
      <c r="AF122" s="169">
        <v>3</v>
      </c>
      <c r="AG122" s="169"/>
      <c r="AH122" s="216">
        <f t="shared" si="40"/>
        <v>2.6</v>
      </c>
      <c r="AI122" s="169">
        <v>3</v>
      </c>
      <c r="AJ122" s="169">
        <v>3</v>
      </c>
      <c r="AK122" s="169">
        <v>1</v>
      </c>
      <c r="AL122" s="169">
        <v>2</v>
      </c>
      <c r="AM122" s="169">
        <v>3</v>
      </c>
      <c r="AN122" s="169"/>
      <c r="AO122" s="216">
        <f t="shared" si="41"/>
        <v>2.4</v>
      </c>
      <c r="AP122" s="226">
        <f t="shared" si="42"/>
        <v>2.5333333333333332</v>
      </c>
      <c r="AQ122" s="183"/>
      <c r="AR122" s="183"/>
      <c r="AS122" s="183"/>
      <c r="AT122" s="183"/>
      <c r="AU122" s="219" t="s">
        <v>1803</v>
      </c>
    </row>
    <row r="123" spans="1:47" s="184" customFormat="1" ht="15.75" customHeight="1" x14ac:dyDescent="0.2">
      <c r="A123" s="187">
        <v>115</v>
      </c>
      <c r="B123" s="175" t="s">
        <v>1048</v>
      </c>
      <c r="C123" s="175" t="s">
        <v>1082</v>
      </c>
      <c r="D123" s="170">
        <v>220</v>
      </c>
      <c r="E123" s="169" t="s">
        <v>53</v>
      </c>
      <c r="F123" s="170" t="s">
        <v>57</v>
      </c>
      <c r="G123" s="169" t="s">
        <v>60</v>
      </c>
      <c r="H123" s="170" t="s">
        <v>26</v>
      </c>
      <c r="I123" s="169" t="s">
        <v>979</v>
      </c>
      <c r="J123" s="169" t="s">
        <v>1017</v>
      </c>
      <c r="K123" s="169" t="s">
        <v>68</v>
      </c>
      <c r="L123" s="169" t="s">
        <v>929</v>
      </c>
      <c r="M123" s="169" t="s">
        <v>1018</v>
      </c>
      <c r="N123" s="170" t="s">
        <v>1019</v>
      </c>
      <c r="O123" s="169" t="s">
        <v>932</v>
      </c>
      <c r="P123" s="169" t="s">
        <v>70</v>
      </c>
      <c r="Q123" s="169" t="s">
        <v>983</v>
      </c>
      <c r="R123" s="169" t="s">
        <v>71</v>
      </c>
      <c r="S123" s="169" t="s">
        <v>62</v>
      </c>
      <c r="T123" s="169" t="s">
        <v>984</v>
      </c>
      <c r="U123" s="169">
        <v>3</v>
      </c>
      <c r="V123" s="169">
        <v>3</v>
      </c>
      <c r="W123" s="169">
        <v>2</v>
      </c>
      <c r="X123" s="169">
        <v>2</v>
      </c>
      <c r="Y123" s="169">
        <v>3</v>
      </c>
      <c r="Z123" s="169"/>
      <c r="AA123" s="216">
        <f t="shared" si="39"/>
        <v>2.6</v>
      </c>
      <c r="AB123" s="169">
        <v>3</v>
      </c>
      <c r="AC123" s="169">
        <v>3</v>
      </c>
      <c r="AD123" s="169">
        <v>2</v>
      </c>
      <c r="AE123" s="169">
        <v>2</v>
      </c>
      <c r="AF123" s="169">
        <v>3</v>
      </c>
      <c r="AG123" s="169"/>
      <c r="AH123" s="216">
        <f t="shared" si="40"/>
        <v>2.6</v>
      </c>
      <c r="AI123" s="169">
        <v>3</v>
      </c>
      <c r="AJ123" s="169">
        <v>3</v>
      </c>
      <c r="AK123" s="169">
        <v>1</v>
      </c>
      <c r="AL123" s="169">
        <v>2</v>
      </c>
      <c r="AM123" s="169">
        <v>3</v>
      </c>
      <c r="AN123" s="169"/>
      <c r="AO123" s="216">
        <f t="shared" si="41"/>
        <v>2.4</v>
      </c>
      <c r="AP123" s="226">
        <f t="shared" si="42"/>
        <v>2.5333333333333332</v>
      </c>
      <c r="AQ123" s="183"/>
      <c r="AR123" s="183"/>
      <c r="AS123" s="183"/>
      <c r="AT123" s="183"/>
      <c r="AU123" s="219" t="s">
        <v>1803</v>
      </c>
    </row>
    <row r="124" spans="1:47" s="184" customFormat="1" ht="15.75" customHeight="1" x14ac:dyDescent="0.2">
      <c r="A124" s="187">
        <v>116</v>
      </c>
      <c r="B124" s="175" t="s">
        <v>1050</v>
      </c>
      <c r="C124" s="175" t="s">
        <v>1083</v>
      </c>
      <c r="D124" s="170">
        <v>220</v>
      </c>
      <c r="E124" s="169" t="s">
        <v>53</v>
      </c>
      <c r="F124" s="170" t="s">
        <v>57</v>
      </c>
      <c r="G124" s="169" t="s">
        <v>60</v>
      </c>
      <c r="H124" s="170" t="s">
        <v>26</v>
      </c>
      <c r="I124" s="169" t="s">
        <v>979</v>
      </c>
      <c r="J124" s="169" t="s">
        <v>1017</v>
      </c>
      <c r="K124" s="169" t="s">
        <v>68</v>
      </c>
      <c r="L124" s="169" t="s">
        <v>929</v>
      </c>
      <c r="M124" s="169" t="s">
        <v>1018</v>
      </c>
      <c r="N124" s="170" t="s">
        <v>1019</v>
      </c>
      <c r="O124" s="169" t="s">
        <v>932</v>
      </c>
      <c r="P124" s="169" t="s">
        <v>70</v>
      </c>
      <c r="Q124" s="169" t="s">
        <v>983</v>
      </c>
      <c r="R124" s="169" t="s">
        <v>71</v>
      </c>
      <c r="S124" s="169" t="s">
        <v>62</v>
      </c>
      <c r="T124" s="169" t="s">
        <v>984</v>
      </c>
      <c r="U124" s="169">
        <v>3</v>
      </c>
      <c r="V124" s="169">
        <v>3</v>
      </c>
      <c r="W124" s="169">
        <v>2</v>
      </c>
      <c r="X124" s="169">
        <v>2</v>
      </c>
      <c r="Y124" s="169">
        <v>3</v>
      </c>
      <c r="Z124" s="169"/>
      <c r="AA124" s="216">
        <f t="shared" si="39"/>
        <v>2.6</v>
      </c>
      <c r="AB124" s="169">
        <v>3</v>
      </c>
      <c r="AC124" s="169">
        <v>3</v>
      </c>
      <c r="AD124" s="169">
        <v>2</v>
      </c>
      <c r="AE124" s="169">
        <v>2</v>
      </c>
      <c r="AF124" s="169">
        <v>3</v>
      </c>
      <c r="AG124" s="169"/>
      <c r="AH124" s="216">
        <f t="shared" si="40"/>
        <v>2.6</v>
      </c>
      <c r="AI124" s="169">
        <v>3</v>
      </c>
      <c r="AJ124" s="169">
        <v>3</v>
      </c>
      <c r="AK124" s="169">
        <v>1</v>
      </c>
      <c r="AL124" s="169">
        <v>2</v>
      </c>
      <c r="AM124" s="169">
        <v>3</v>
      </c>
      <c r="AN124" s="169"/>
      <c r="AO124" s="216">
        <f t="shared" si="41"/>
        <v>2.4</v>
      </c>
      <c r="AP124" s="226">
        <f t="shared" si="42"/>
        <v>2.5333333333333332</v>
      </c>
      <c r="AQ124" s="183"/>
      <c r="AR124" s="183"/>
      <c r="AS124" s="183"/>
      <c r="AT124" s="183"/>
      <c r="AU124" s="219" t="s">
        <v>1803</v>
      </c>
    </row>
    <row r="125" spans="1:47" s="184" customFormat="1" ht="15.75" customHeight="1" x14ac:dyDescent="0.2">
      <c r="A125" s="187">
        <v>117</v>
      </c>
      <c r="B125" s="175" t="s">
        <v>1052</v>
      </c>
      <c r="C125" s="175" t="s">
        <v>1084</v>
      </c>
      <c r="D125" s="170">
        <v>220</v>
      </c>
      <c r="E125" s="169" t="s">
        <v>53</v>
      </c>
      <c r="F125" s="170" t="s">
        <v>57</v>
      </c>
      <c r="G125" s="169" t="s">
        <v>60</v>
      </c>
      <c r="H125" s="170" t="s">
        <v>26</v>
      </c>
      <c r="I125" s="169" t="s">
        <v>979</v>
      </c>
      <c r="J125" s="169" t="s">
        <v>1017</v>
      </c>
      <c r="K125" s="169" t="s">
        <v>68</v>
      </c>
      <c r="L125" s="169" t="s">
        <v>929</v>
      </c>
      <c r="M125" s="169" t="s">
        <v>1018</v>
      </c>
      <c r="N125" s="170" t="s">
        <v>1019</v>
      </c>
      <c r="O125" s="169" t="s">
        <v>932</v>
      </c>
      <c r="P125" s="169" t="s">
        <v>70</v>
      </c>
      <c r="Q125" s="169" t="s">
        <v>983</v>
      </c>
      <c r="R125" s="169" t="s">
        <v>71</v>
      </c>
      <c r="S125" s="169" t="s">
        <v>62</v>
      </c>
      <c r="T125" s="169" t="s">
        <v>984</v>
      </c>
      <c r="U125" s="169">
        <v>3</v>
      </c>
      <c r="V125" s="169">
        <v>3</v>
      </c>
      <c r="W125" s="169">
        <v>2</v>
      </c>
      <c r="X125" s="169">
        <v>2</v>
      </c>
      <c r="Y125" s="169">
        <v>3</v>
      </c>
      <c r="Z125" s="169"/>
      <c r="AA125" s="216">
        <f t="shared" si="39"/>
        <v>2.6</v>
      </c>
      <c r="AB125" s="169">
        <v>3</v>
      </c>
      <c r="AC125" s="169">
        <v>3</v>
      </c>
      <c r="AD125" s="169">
        <v>2</v>
      </c>
      <c r="AE125" s="169">
        <v>2</v>
      </c>
      <c r="AF125" s="169">
        <v>3</v>
      </c>
      <c r="AG125" s="169"/>
      <c r="AH125" s="216">
        <f t="shared" si="40"/>
        <v>2.6</v>
      </c>
      <c r="AI125" s="169">
        <v>3</v>
      </c>
      <c r="AJ125" s="169">
        <v>3</v>
      </c>
      <c r="AK125" s="169">
        <v>1</v>
      </c>
      <c r="AL125" s="169">
        <v>2</v>
      </c>
      <c r="AM125" s="169">
        <v>3</v>
      </c>
      <c r="AN125" s="169"/>
      <c r="AO125" s="216">
        <f t="shared" si="41"/>
        <v>2.4</v>
      </c>
      <c r="AP125" s="226">
        <f t="shared" si="42"/>
        <v>2.5333333333333332</v>
      </c>
      <c r="AQ125" s="183"/>
      <c r="AR125" s="183"/>
      <c r="AS125" s="183"/>
      <c r="AT125" s="183"/>
      <c r="AU125" s="219" t="s">
        <v>1803</v>
      </c>
    </row>
    <row r="126" spans="1:47" s="184" customFormat="1" ht="15.75" customHeight="1" x14ac:dyDescent="0.2">
      <c r="A126" s="187">
        <v>118</v>
      </c>
      <c r="B126" s="175" t="s">
        <v>1054</v>
      </c>
      <c r="C126" s="175" t="s">
        <v>1085</v>
      </c>
      <c r="D126" s="170">
        <v>220</v>
      </c>
      <c r="E126" s="169" t="s">
        <v>53</v>
      </c>
      <c r="F126" s="170" t="s">
        <v>57</v>
      </c>
      <c r="G126" s="169" t="s">
        <v>60</v>
      </c>
      <c r="H126" s="170" t="s">
        <v>26</v>
      </c>
      <c r="I126" s="169" t="s">
        <v>979</v>
      </c>
      <c r="J126" s="169" t="s">
        <v>1017</v>
      </c>
      <c r="K126" s="169" t="s">
        <v>68</v>
      </c>
      <c r="L126" s="169" t="s">
        <v>929</v>
      </c>
      <c r="M126" s="169" t="s">
        <v>1018</v>
      </c>
      <c r="N126" s="170" t="s">
        <v>1019</v>
      </c>
      <c r="O126" s="169" t="s">
        <v>932</v>
      </c>
      <c r="P126" s="169" t="s">
        <v>70</v>
      </c>
      <c r="Q126" s="169" t="s">
        <v>983</v>
      </c>
      <c r="R126" s="169" t="s">
        <v>71</v>
      </c>
      <c r="S126" s="169" t="s">
        <v>62</v>
      </c>
      <c r="T126" s="169" t="s">
        <v>984</v>
      </c>
      <c r="U126" s="169">
        <v>3</v>
      </c>
      <c r="V126" s="169">
        <v>3</v>
      </c>
      <c r="W126" s="169">
        <v>2</v>
      </c>
      <c r="X126" s="169">
        <v>2</v>
      </c>
      <c r="Y126" s="169">
        <v>3</v>
      </c>
      <c r="Z126" s="169"/>
      <c r="AA126" s="216">
        <f t="shared" si="39"/>
        <v>2.6</v>
      </c>
      <c r="AB126" s="169">
        <v>3</v>
      </c>
      <c r="AC126" s="169">
        <v>3</v>
      </c>
      <c r="AD126" s="169">
        <v>2</v>
      </c>
      <c r="AE126" s="169">
        <v>2</v>
      </c>
      <c r="AF126" s="169">
        <v>3</v>
      </c>
      <c r="AG126" s="169"/>
      <c r="AH126" s="216">
        <f t="shared" si="40"/>
        <v>2.6</v>
      </c>
      <c r="AI126" s="169">
        <v>3</v>
      </c>
      <c r="AJ126" s="169">
        <v>3</v>
      </c>
      <c r="AK126" s="169">
        <v>1</v>
      </c>
      <c r="AL126" s="169">
        <v>2</v>
      </c>
      <c r="AM126" s="169">
        <v>3</v>
      </c>
      <c r="AN126" s="169"/>
      <c r="AO126" s="216">
        <f t="shared" si="41"/>
        <v>2.4</v>
      </c>
      <c r="AP126" s="226">
        <f t="shared" si="42"/>
        <v>2.5333333333333332</v>
      </c>
      <c r="AQ126" s="183"/>
      <c r="AR126" s="183"/>
      <c r="AS126" s="183"/>
      <c r="AT126" s="183"/>
      <c r="AU126" s="219" t="s">
        <v>1803</v>
      </c>
    </row>
    <row r="127" spans="1:47" s="184" customFormat="1" ht="15.75" customHeight="1" x14ac:dyDescent="0.2">
      <c r="A127" s="187">
        <v>119</v>
      </c>
      <c r="B127" s="175" t="s">
        <v>1056</v>
      </c>
      <c r="C127" s="175" t="s">
        <v>1086</v>
      </c>
      <c r="D127" s="170">
        <v>220</v>
      </c>
      <c r="E127" s="169" t="s">
        <v>53</v>
      </c>
      <c r="F127" s="170" t="s">
        <v>57</v>
      </c>
      <c r="G127" s="169" t="s">
        <v>60</v>
      </c>
      <c r="H127" s="170" t="s">
        <v>26</v>
      </c>
      <c r="I127" s="169" t="s">
        <v>979</v>
      </c>
      <c r="J127" s="169" t="s">
        <v>1017</v>
      </c>
      <c r="K127" s="169" t="s">
        <v>68</v>
      </c>
      <c r="L127" s="169" t="s">
        <v>929</v>
      </c>
      <c r="M127" s="169" t="s">
        <v>1018</v>
      </c>
      <c r="N127" s="170" t="s">
        <v>1019</v>
      </c>
      <c r="O127" s="169" t="s">
        <v>932</v>
      </c>
      <c r="P127" s="169" t="s">
        <v>70</v>
      </c>
      <c r="Q127" s="169" t="s">
        <v>983</v>
      </c>
      <c r="R127" s="169" t="s">
        <v>71</v>
      </c>
      <c r="S127" s="169" t="s">
        <v>62</v>
      </c>
      <c r="T127" s="169" t="s">
        <v>984</v>
      </c>
      <c r="U127" s="169">
        <v>3</v>
      </c>
      <c r="V127" s="169">
        <v>3</v>
      </c>
      <c r="W127" s="169">
        <v>2</v>
      </c>
      <c r="X127" s="169">
        <v>2</v>
      </c>
      <c r="Y127" s="169">
        <v>3</v>
      </c>
      <c r="Z127" s="169"/>
      <c r="AA127" s="216">
        <f t="shared" si="39"/>
        <v>2.6</v>
      </c>
      <c r="AB127" s="169">
        <v>3</v>
      </c>
      <c r="AC127" s="169">
        <v>3</v>
      </c>
      <c r="AD127" s="169">
        <v>2</v>
      </c>
      <c r="AE127" s="169">
        <v>2</v>
      </c>
      <c r="AF127" s="169">
        <v>3</v>
      </c>
      <c r="AG127" s="169"/>
      <c r="AH127" s="216">
        <f t="shared" si="40"/>
        <v>2.6</v>
      </c>
      <c r="AI127" s="169">
        <v>3</v>
      </c>
      <c r="AJ127" s="169">
        <v>3</v>
      </c>
      <c r="AK127" s="169">
        <v>1</v>
      </c>
      <c r="AL127" s="169">
        <v>2</v>
      </c>
      <c r="AM127" s="169">
        <v>3</v>
      </c>
      <c r="AN127" s="169"/>
      <c r="AO127" s="216">
        <f t="shared" si="41"/>
        <v>2.4</v>
      </c>
      <c r="AP127" s="226">
        <f t="shared" si="42"/>
        <v>2.5333333333333332</v>
      </c>
      <c r="AQ127" s="183"/>
      <c r="AR127" s="183"/>
      <c r="AS127" s="183"/>
      <c r="AT127" s="183"/>
      <c r="AU127" s="219" t="s">
        <v>1803</v>
      </c>
    </row>
    <row r="128" spans="1:47" s="184" customFormat="1" ht="15.75" customHeight="1" x14ac:dyDescent="0.2">
      <c r="A128" s="187">
        <v>120</v>
      </c>
      <c r="B128" s="175" t="s">
        <v>1087</v>
      </c>
      <c r="C128" s="175" t="s">
        <v>1088</v>
      </c>
      <c r="D128" s="170">
        <v>220</v>
      </c>
      <c r="E128" s="169" t="s">
        <v>53</v>
      </c>
      <c r="F128" s="170" t="s">
        <v>57</v>
      </c>
      <c r="G128" s="169" t="s">
        <v>60</v>
      </c>
      <c r="H128" s="170" t="s">
        <v>26</v>
      </c>
      <c r="I128" s="169" t="s">
        <v>979</v>
      </c>
      <c r="J128" s="169" t="s">
        <v>1017</v>
      </c>
      <c r="K128" s="169" t="s">
        <v>68</v>
      </c>
      <c r="L128" s="169" t="s">
        <v>929</v>
      </c>
      <c r="M128" s="169" t="s">
        <v>1018</v>
      </c>
      <c r="N128" s="170" t="s">
        <v>1019</v>
      </c>
      <c r="O128" s="169" t="s">
        <v>932</v>
      </c>
      <c r="P128" s="169" t="s">
        <v>70</v>
      </c>
      <c r="Q128" s="169" t="s">
        <v>983</v>
      </c>
      <c r="R128" s="169" t="s">
        <v>71</v>
      </c>
      <c r="S128" s="169" t="s">
        <v>62</v>
      </c>
      <c r="T128" s="169" t="s">
        <v>984</v>
      </c>
      <c r="U128" s="169">
        <v>3</v>
      </c>
      <c r="V128" s="169">
        <v>3</v>
      </c>
      <c r="W128" s="169">
        <v>2</v>
      </c>
      <c r="X128" s="169">
        <v>2</v>
      </c>
      <c r="Y128" s="169">
        <v>3</v>
      </c>
      <c r="Z128" s="169"/>
      <c r="AA128" s="216">
        <f t="shared" si="39"/>
        <v>2.6</v>
      </c>
      <c r="AB128" s="169">
        <v>3</v>
      </c>
      <c r="AC128" s="169">
        <v>3</v>
      </c>
      <c r="AD128" s="169">
        <v>2</v>
      </c>
      <c r="AE128" s="169">
        <v>2</v>
      </c>
      <c r="AF128" s="169">
        <v>3</v>
      </c>
      <c r="AG128" s="169"/>
      <c r="AH128" s="216">
        <f t="shared" si="40"/>
        <v>2.6</v>
      </c>
      <c r="AI128" s="169">
        <v>3</v>
      </c>
      <c r="AJ128" s="169">
        <v>3</v>
      </c>
      <c r="AK128" s="169">
        <v>1</v>
      </c>
      <c r="AL128" s="169">
        <v>2</v>
      </c>
      <c r="AM128" s="169">
        <v>3</v>
      </c>
      <c r="AN128" s="169"/>
      <c r="AO128" s="216">
        <f t="shared" si="41"/>
        <v>2.4</v>
      </c>
      <c r="AP128" s="226">
        <f t="shared" si="42"/>
        <v>2.5333333333333332</v>
      </c>
      <c r="AQ128" s="183"/>
      <c r="AR128" s="183"/>
      <c r="AS128" s="183"/>
      <c r="AT128" s="183"/>
      <c r="AU128" s="219" t="s">
        <v>1803</v>
      </c>
    </row>
    <row r="129" spans="1:47" s="184" customFormat="1" ht="15.75" customHeight="1" x14ac:dyDescent="0.2">
      <c r="A129" s="187">
        <v>121</v>
      </c>
      <c r="B129" s="175" t="s">
        <v>1089</v>
      </c>
      <c r="C129" s="175" t="s">
        <v>1003</v>
      </c>
      <c r="D129" s="170">
        <v>220</v>
      </c>
      <c r="E129" s="169" t="s">
        <v>53</v>
      </c>
      <c r="F129" s="170" t="s">
        <v>57</v>
      </c>
      <c r="G129" s="169" t="s">
        <v>60</v>
      </c>
      <c r="H129" s="170" t="s">
        <v>26</v>
      </c>
      <c r="I129" s="169" t="s">
        <v>979</v>
      </c>
      <c r="J129" s="169" t="s">
        <v>1017</v>
      </c>
      <c r="K129" s="169" t="s">
        <v>68</v>
      </c>
      <c r="L129" s="169" t="s">
        <v>929</v>
      </c>
      <c r="M129" s="169" t="s">
        <v>1018</v>
      </c>
      <c r="N129" s="170" t="s">
        <v>1019</v>
      </c>
      <c r="O129" s="169" t="s">
        <v>932</v>
      </c>
      <c r="P129" s="169" t="s">
        <v>70</v>
      </c>
      <c r="Q129" s="169" t="s">
        <v>983</v>
      </c>
      <c r="R129" s="169" t="s">
        <v>71</v>
      </c>
      <c r="S129" s="169" t="s">
        <v>62</v>
      </c>
      <c r="T129" s="169" t="s">
        <v>984</v>
      </c>
      <c r="U129" s="169">
        <v>3</v>
      </c>
      <c r="V129" s="169">
        <v>3</v>
      </c>
      <c r="W129" s="169">
        <v>2</v>
      </c>
      <c r="X129" s="169">
        <v>2</v>
      </c>
      <c r="Y129" s="169">
        <v>3</v>
      </c>
      <c r="Z129" s="169"/>
      <c r="AA129" s="216">
        <f t="shared" si="39"/>
        <v>2.6</v>
      </c>
      <c r="AB129" s="169">
        <v>3</v>
      </c>
      <c r="AC129" s="169">
        <v>3</v>
      </c>
      <c r="AD129" s="169">
        <v>2</v>
      </c>
      <c r="AE129" s="169">
        <v>2</v>
      </c>
      <c r="AF129" s="169">
        <v>3</v>
      </c>
      <c r="AG129" s="169"/>
      <c r="AH129" s="216">
        <f t="shared" si="40"/>
        <v>2.6</v>
      </c>
      <c r="AI129" s="169">
        <v>3</v>
      </c>
      <c r="AJ129" s="169">
        <v>3</v>
      </c>
      <c r="AK129" s="169">
        <v>1</v>
      </c>
      <c r="AL129" s="169">
        <v>2</v>
      </c>
      <c r="AM129" s="169">
        <v>3</v>
      </c>
      <c r="AN129" s="169"/>
      <c r="AO129" s="216">
        <f t="shared" si="41"/>
        <v>2.4</v>
      </c>
      <c r="AP129" s="226">
        <f t="shared" si="42"/>
        <v>2.5333333333333332</v>
      </c>
      <c r="AQ129" s="183"/>
      <c r="AR129" s="183"/>
      <c r="AS129" s="183"/>
      <c r="AT129" s="183"/>
      <c r="AU129" s="219" t="s">
        <v>1803</v>
      </c>
    </row>
    <row r="130" spans="1:47" s="184" customFormat="1" ht="15.75" customHeight="1" x14ac:dyDescent="0.2">
      <c r="A130" s="187">
        <v>122</v>
      </c>
      <c r="B130" s="175" t="s">
        <v>1090</v>
      </c>
      <c r="C130" s="175" t="s">
        <v>1091</v>
      </c>
      <c r="D130" s="170">
        <v>220</v>
      </c>
      <c r="E130" s="169" t="s">
        <v>53</v>
      </c>
      <c r="F130" s="170" t="s">
        <v>57</v>
      </c>
      <c r="G130" s="169" t="s">
        <v>60</v>
      </c>
      <c r="H130" s="170" t="s">
        <v>26</v>
      </c>
      <c r="I130" s="169" t="s">
        <v>979</v>
      </c>
      <c r="J130" s="169" t="s">
        <v>1017</v>
      </c>
      <c r="K130" s="169" t="s">
        <v>68</v>
      </c>
      <c r="L130" s="169" t="s">
        <v>929</v>
      </c>
      <c r="M130" s="169" t="s">
        <v>1018</v>
      </c>
      <c r="N130" s="170" t="s">
        <v>1019</v>
      </c>
      <c r="O130" s="169" t="s">
        <v>932</v>
      </c>
      <c r="P130" s="169" t="s">
        <v>70</v>
      </c>
      <c r="Q130" s="169" t="s">
        <v>983</v>
      </c>
      <c r="R130" s="169" t="s">
        <v>71</v>
      </c>
      <c r="S130" s="169" t="s">
        <v>62</v>
      </c>
      <c r="T130" s="169" t="s">
        <v>984</v>
      </c>
      <c r="U130" s="169">
        <v>3</v>
      </c>
      <c r="V130" s="169">
        <v>3</v>
      </c>
      <c r="W130" s="169">
        <v>2</v>
      </c>
      <c r="X130" s="169">
        <v>2</v>
      </c>
      <c r="Y130" s="169">
        <v>3</v>
      </c>
      <c r="Z130" s="169"/>
      <c r="AA130" s="216">
        <f t="shared" si="39"/>
        <v>2.6</v>
      </c>
      <c r="AB130" s="169">
        <v>3</v>
      </c>
      <c r="AC130" s="169">
        <v>3</v>
      </c>
      <c r="AD130" s="169">
        <v>2</v>
      </c>
      <c r="AE130" s="169">
        <v>2</v>
      </c>
      <c r="AF130" s="169">
        <v>3</v>
      </c>
      <c r="AG130" s="169"/>
      <c r="AH130" s="216">
        <f t="shared" si="40"/>
        <v>2.6</v>
      </c>
      <c r="AI130" s="169">
        <v>3</v>
      </c>
      <c r="AJ130" s="169">
        <v>3</v>
      </c>
      <c r="AK130" s="169">
        <v>1</v>
      </c>
      <c r="AL130" s="169">
        <v>2</v>
      </c>
      <c r="AM130" s="169">
        <v>3</v>
      </c>
      <c r="AN130" s="169"/>
      <c r="AO130" s="216">
        <f t="shared" si="41"/>
        <v>2.4</v>
      </c>
      <c r="AP130" s="226">
        <f t="shared" si="42"/>
        <v>2.5333333333333332</v>
      </c>
      <c r="AQ130" s="183"/>
      <c r="AR130" s="183"/>
      <c r="AS130" s="183"/>
      <c r="AT130" s="183"/>
      <c r="AU130" s="219" t="s">
        <v>1803</v>
      </c>
    </row>
    <row r="131" spans="1:47" s="184" customFormat="1" ht="15.75" customHeight="1" x14ac:dyDescent="0.2">
      <c r="A131" s="187">
        <v>123</v>
      </c>
      <c r="B131" s="175" t="s">
        <v>1092</v>
      </c>
      <c r="C131" s="175" t="s">
        <v>1093</v>
      </c>
      <c r="D131" s="170">
        <v>220</v>
      </c>
      <c r="E131" s="169" t="s">
        <v>53</v>
      </c>
      <c r="F131" s="170" t="s">
        <v>57</v>
      </c>
      <c r="G131" s="169" t="s">
        <v>60</v>
      </c>
      <c r="H131" s="170" t="s">
        <v>26</v>
      </c>
      <c r="I131" s="169" t="s">
        <v>979</v>
      </c>
      <c r="J131" s="169" t="s">
        <v>1017</v>
      </c>
      <c r="K131" s="169" t="s">
        <v>68</v>
      </c>
      <c r="L131" s="169" t="s">
        <v>929</v>
      </c>
      <c r="M131" s="169" t="s">
        <v>1018</v>
      </c>
      <c r="N131" s="170" t="s">
        <v>1019</v>
      </c>
      <c r="O131" s="169" t="s">
        <v>932</v>
      </c>
      <c r="P131" s="169" t="s">
        <v>70</v>
      </c>
      <c r="Q131" s="169" t="s">
        <v>983</v>
      </c>
      <c r="R131" s="169" t="s">
        <v>71</v>
      </c>
      <c r="S131" s="169" t="s">
        <v>62</v>
      </c>
      <c r="T131" s="169" t="s">
        <v>984</v>
      </c>
      <c r="U131" s="169">
        <v>3</v>
      </c>
      <c r="V131" s="169">
        <v>3</v>
      </c>
      <c r="W131" s="169">
        <v>2</v>
      </c>
      <c r="X131" s="169">
        <v>2</v>
      </c>
      <c r="Y131" s="169">
        <v>3</v>
      </c>
      <c r="Z131" s="169"/>
      <c r="AA131" s="216">
        <f t="shared" si="39"/>
        <v>2.6</v>
      </c>
      <c r="AB131" s="169">
        <v>3</v>
      </c>
      <c r="AC131" s="169">
        <v>3</v>
      </c>
      <c r="AD131" s="169">
        <v>2</v>
      </c>
      <c r="AE131" s="169">
        <v>2</v>
      </c>
      <c r="AF131" s="169">
        <v>3</v>
      </c>
      <c r="AG131" s="169"/>
      <c r="AH131" s="216">
        <f t="shared" si="40"/>
        <v>2.6</v>
      </c>
      <c r="AI131" s="169">
        <v>3</v>
      </c>
      <c r="AJ131" s="169">
        <v>3</v>
      </c>
      <c r="AK131" s="169">
        <v>1</v>
      </c>
      <c r="AL131" s="169">
        <v>2</v>
      </c>
      <c r="AM131" s="169">
        <v>3</v>
      </c>
      <c r="AN131" s="169"/>
      <c r="AO131" s="216">
        <f t="shared" si="41"/>
        <v>2.4</v>
      </c>
      <c r="AP131" s="226">
        <f t="shared" si="42"/>
        <v>2.5333333333333332</v>
      </c>
      <c r="AQ131" s="183"/>
      <c r="AR131" s="183"/>
      <c r="AS131" s="183"/>
      <c r="AT131" s="183"/>
      <c r="AU131" s="219" t="s">
        <v>1803</v>
      </c>
    </row>
    <row r="132" spans="1:47" s="184" customFormat="1" ht="15.75" customHeight="1" x14ac:dyDescent="0.2">
      <c r="A132" s="187">
        <v>124</v>
      </c>
      <c r="B132" s="175" t="s">
        <v>1094</v>
      </c>
      <c r="C132" s="175" t="s">
        <v>1095</v>
      </c>
      <c r="D132" s="170">
        <v>220</v>
      </c>
      <c r="E132" s="169" t="s">
        <v>53</v>
      </c>
      <c r="F132" s="170" t="s">
        <v>57</v>
      </c>
      <c r="G132" s="169" t="s">
        <v>60</v>
      </c>
      <c r="H132" s="170" t="s">
        <v>26</v>
      </c>
      <c r="I132" s="169" t="s">
        <v>979</v>
      </c>
      <c r="J132" s="169" t="s">
        <v>1017</v>
      </c>
      <c r="K132" s="169" t="s">
        <v>68</v>
      </c>
      <c r="L132" s="169" t="s">
        <v>929</v>
      </c>
      <c r="M132" s="169" t="s">
        <v>1018</v>
      </c>
      <c r="N132" s="170" t="s">
        <v>1019</v>
      </c>
      <c r="O132" s="169" t="s">
        <v>932</v>
      </c>
      <c r="P132" s="169" t="s">
        <v>70</v>
      </c>
      <c r="Q132" s="169" t="s">
        <v>983</v>
      </c>
      <c r="R132" s="169" t="s">
        <v>71</v>
      </c>
      <c r="S132" s="169" t="s">
        <v>62</v>
      </c>
      <c r="T132" s="169" t="s">
        <v>984</v>
      </c>
      <c r="U132" s="169">
        <v>3</v>
      </c>
      <c r="V132" s="169">
        <v>3</v>
      </c>
      <c r="W132" s="169">
        <v>2</v>
      </c>
      <c r="X132" s="169">
        <v>2</v>
      </c>
      <c r="Y132" s="169">
        <v>3</v>
      </c>
      <c r="Z132" s="169"/>
      <c r="AA132" s="216">
        <f t="shared" si="39"/>
        <v>2.6</v>
      </c>
      <c r="AB132" s="169">
        <v>3</v>
      </c>
      <c r="AC132" s="169">
        <v>3</v>
      </c>
      <c r="AD132" s="169">
        <v>2</v>
      </c>
      <c r="AE132" s="169">
        <v>2</v>
      </c>
      <c r="AF132" s="169">
        <v>3</v>
      </c>
      <c r="AG132" s="169"/>
      <c r="AH132" s="216">
        <f t="shared" si="40"/>
        <v>2.6</v>
      </c>
      <c r="AI132" s="169">
        <v>3</v>
      </c>
      <c r="AJ132" s="169">
        <v>3</v>
      </c>
      <c r="AK132" s="169">
        <v>1</v>
      </c>
      <c r="AL132" s="169">
        <v>2</v>
      </c>
      <c r="AM132" s="169">
        <v>3</v>
      </c>
      <c r="AN132" s="169"/>
      <c r="AO132" s="216">
        <f t="shared" si="41"/>
        <v>2.4</v>
      </c>
      <c r="AP132" s="226">
        <f t="shared" si="42"/>
        <v>2.5333333333333332</v>
      </c>
      <c r="AQ132" s="183"/>
      <c r="AR132" s="183"/>
      <c r="AS132" s="183"/>
      <c r="AT132" s="183"/>
      <c r="AU132" s="219" t="s">
        <v>1803</v>
      </c>
    </row>
    <row r="133" spans="1:47" s="184" customFormat="1" ht="15.75" customHeight="1" x14ac:dyDescent="0.2">
      <c r="A133" s="187">
        <v>125</v>
      </c>
      <c r="B133" s="175" t="s">
        <v>1096</v>
      </c>
      <c r="C133" s="175" t="s">
        <v>1097</v>
      </c>
      <c r="D133" s="170">
        <v>220</v>
      </c>
      <c r="E133" s="169" t="s">
        <v>53</v>
      </c>
      <c r="F133" s="170" t="s">
        <v>57</v>
      </c>
      <c r="G133" s="169" t="s">
        <v>60</v>
      </c>
      <c r="H133" s="170" t="s">
        <v>26</v>
      </c>
      <c r="I133" s="169" t="s">
        <v>979</v>
      </c>
      <c r="J133" s="169" t="s">
        <v>1017</v>
      </c>
      <c r="K133" s="169" t="s">
        <v>68</v>
      </c>
      <c r="L133" s="169" t="s">
        <v>929</v>
      </c>
      <c r="M133" s="169" t="s">
        <v>1018</v>
      </c>
      <c r="N133" s="170" t="s">
        <v>1019</v>
      </c>
      <c r="O133" s="169" t="s">
        <v>932</v>
      </c>
      <c r="P133" s="169" t="s">
        <v>70</v>
      </c>
      <c r="Q133" s="169" t="s">
        <v>983</v>
      </c>
      <c r="R133" s="169" t="s">
        <v>71</v>
      </c>
      <c r="S133" s="169" t="s">
        <v>62</v>
      </c>
      <c r="T133" s="169" t="s">
        <v>984</v>
      </c>
      <c r="U133" s="169">
        <v>3</v>
      </c>
      <c r="V133" s="169">
        <v>3</v>
      </c>
      <c r="W133" s="169">
        <v>2</v>
      </c>
      <c r="X133" s="169">
        <v>2</v>
      </c>
      <c r="Y133" s="169">
        <v>3</v>
      </c>
      <c r="Z133" s="169"/>
      <c r="AA133" s="216">
        <f t="shared" si="39"/>
        <v>2.6</v>
      </c>
      <c r="AB133" s="169">
        <v>3</v>
      </c>
      <c r="AC133" s="169">
        <v>3</v>
      </c>
      <c r="AD133" s="169">
        <v>2</v>
      </c>
      <c r="AE133" s="169">
        <v>2</v>
      </c>
      <c r="AF133" s="169">
        <v>3</v>
      </c>
      <c r="AG133" s="169"/>
      <c r="AH133" s="216">
        <f t="shared" si="40"/>
        <v>2.6</v>
      </c>
      <c r="AI133" s="169">
        <v>3</v>
      </c>
      <c r="AJ133" s="169">
        <v>3</v>
      </c>
      <c r="AK133" s="169">
        <v>1</v>
      </c>
      <c r="AL133" s="169">
        <v>2</v>
      </c>
      <c r="AM133" s="169">
        <v>3</v>
      </c>
      <c r="AN133" s="169"/>
      <c r="AO133" s="216">
        <f t="shared" si="41"/>
        <v>2.4</v>
      </c>
      <c r="AP133" s="226">
        <f t="shared" si="42"/>
        <v>2.5333333333333332</v>
      </c>
      <c r="AQ133" s="183"/>
      <c r="AR133" s="183"/>
      <c r="AS133" s="183"/>
      <c r="AT133" s="183"/>
      <c r="AU133" s="219" t="s">
        <v>1803</v>
      </c>
    </row>
    <row r="134" spans="1:47" s="184" customFormat="1" ht="15.75" customHeight="1" x14ac:dyDescent="0.2">
      <c r="A134" s="187">
        <v>126</v>
      </c>
      <c r="B134" s="175" t="s">
        <v>1098</v>
      </c>
      <c r="C134" s="175" t="s">
        <v>1099</v>
      </c>
      <c r="D134" s="170">
        <v>220</v>
      </c>
      <c r="E134" s="169" t="s">
        <v>53</v>
      </c>
      <c r="F134" s="170" t="s">
        <v>57</v>
      </c>
      <c r="G134" s="169" t="s">
        <v>60</v>
      </c>
      <c r="H134" s="170" t="s">
        <v>26</v>
      </c>
      <c r="I134" s="169" t="s">
        <v>979</v>
      </c>
      <c r="J134" s="169" t="s">
        <v>1017</v>
      </c>
      <c r="K134" s="169" t="s">
        <v>68</v>
      </c>
      <c r="L134" s="169" t="s">
        <v>929</v>
      </c>
      <c r="M134" s="169" t="s">
        <v>1018</v>
      </c>
      <c r="N134" s="170" t="s">
        <v>1019</v>
      </c>
      <c r="O134" s="169" t="s">
        <v>932</v>
      </c>
      <c r="P134" s="169" t="s">
        <v>70</v>
      </c>
      <c r="Q134" s="169" t="s">
        <v>983</v>
      </c>
      <c r="R134" s="169" t="s">
        <v>71</v>
      </c>
      <c r="S134" s="169" t="s">
        <v>62</v>
      </c>
      <c r="T134" s="169" t="s">
        <v>984</v>
      </c>
      <c r="U134" s="169">
        <v>3</v>
      </c>
      <c r="V134" s="169">
        <v>3</v>
      </c>
      <c r="W134" s="169">
        <v>2</v>
      </c>
      <c r="X134" s="169">
        <v>2</v>
      </c>
      <c r="Y134" s="169">
        <v>3</v>
      </c>
      <c r="Z134" s="169"/>
      <c r="AA134" s="216">
        <f t="shared" si="39"/>
        <v>2.6</v>
      </c>
      <c r="AB134" s="169">
        <v>3</v>
      </c>
      <c r="AC134" s="169">
        <v>3</v>
      </c>
      <c r="AD134" s="169">
        <v>2</v>
      </c>
      <c r="AE134" s="169">
        <v>2</v>
      </c>
      <c r="AF134" s="169">
        <v>3</v>
      </c>
      <c r="AG134" s="169"/>
      <c r="AH134" s="216">
        <f t="shared" si="40"/>
        <v>2.6</v>
      </c>
      <c r="AI134" s="169">
        <v>3</v>
      </c>
      <c r="AJ134" s="169">
        <v>3</v>
      </c>
      <c r="AK134" s="169">
        <v>1</v>
      </c>
      <c r="AL134" s="169">
        <v>2</v>
      </c>
      <c r="AM134" s="169">
        <v>3</v>
      </c>
      <c r="AN134" s="169"/>
      <c r="AO134" s="216">
        <f t="shared" si="41"/>
        <v>2.4</v>
      </c>
      <c r="AP134" s="226">
        <f t="shared" si="42"/>
        <v>2.5333333333333332</v>
      </c>
      <c r="AQ134" s="183"/>
      <c r="AR134" s="183"/>
      <c r="AS134" s="183"/>
      <c r="AT134" s="183"/>
      <c r="AU134" s="219" t="s">
        <v>1803</v>
      </c>
    </row>
    <row r="135" spans="1:47" s="184" customFormat="1" ht="15.75" customHeight="1" x14ac:dyDescent="0.2">
      <c r="A135" s="187">
        <v>127</v>
      </c>
      <c r="B135" s="175" t="s">
        <v>1100</v>
      </c>
      <c r="C135" s="175" t="s">
        <v>1101</v>
      </c>
      <c r="D135" s="170">
        <v>220</v>
      </c>
      <c r="E135" s="169" t="s">
        <v>53</v>
      </c>
      <c r="F135" s="170" t="s">
        <v>57</v>
      </c>
      <c r="G135" s="169" t="s">
        <v>60</v>
      </c>
      <c r="H135" s="170" t="s">
        <v>26</v>
      </c>
      <c r="I135" s="169" t="s">
        <v>979</v>
      </c>
      <c r="J135" s="169" t="s">
        <v>1017</v>
      </c>
      <c r="K135" s="169" t="s">
        <v>68</v>
      </c>
      <c r="L135" s="169" t="s">
        <v>929</v>
      </c>
      <c r="M135" s="169" t="s">
        <v>1018</v>
      </c>
      <c r="N135" s="170" t="s">
        <v>1019</v>
      </c>
      <c r="O135" s="169" t="s">
        <v>932</v>
      </c>
      <c r="P135" s="169" t="s">
        <v>70</v>
      </c>
      <c r="Q135" s="169" t="s">
        <v>983</v>
      </c>
      <c r="R135" s="169" t="s">
        <v>71</v>
      </c>
      <c r="S135" s="169" t="s">
        <v>62</v>
      </c>
      <c r="T135" s="169" t="s">
        <v>984</v>
      </c>
      <c r="U135" s="169">
        <v>3</v>
      </c>
      <c r="V135" s="169">
        <v>3</v>
      </c>
      <c r="W135" s="169">
        <v>2</v>
      </c>
      <c r="X135" s="169">
        <v>2</v>
      </c>
      <c r="Y135" s="169">
        <v>3</v>
      </c>
      <c r="Z135" s="169"/>
      <c r="AA135" s="216">
        <f t="shared" si="39"/>
        <v>2.6</v>
      </c>
      <c r="AB135" s="169">
        <v>3</v>
      </c>
      <c r="AC135" s="169">
        <v>3</v>
      </c>
      <c r="AD135" s="169">
        <v>2</v>
      </c>
      <c r="AE135" s="169">
        <v>2</v>
      </c>
      <c r="AF135" s="169">
        <v>3</v>
      </c>
      <c r="AG135" s="169"/>
      <c r="AH135" s="216">
        <f t="shared" si="40"/>
        <v>2.6</v>
      </c>
      <c r="AI135" s="169">
        <v>3</v>
      </c>
      <c r="AJ135" s="169">
        <v>3</v>
      </c>
      <c r="AK135" s="169">
        <v>1</v>
      </c>
      <c r="AL135" s="169">
        <v>2</v>
      </c>
      <c r="AM135" s="169">
        <v>3</v>
      </c>
      <c r="AN135" s="169"/>
      <c r="AO135" s="216">
        <f t="shared" si="41"/>
        <v>2.4</v>
      </c>
      <c r="AP135" s="226">
        <f t="shared" si="42"/>
        <v>2.5333333333333332</v>
      </c>
      <c r="AQ135" s="183"/>
      <c r="AR135" s="183"/>
      <c r="AS135" s="183"/>
      <c r="AT135" s="183"/>
      <c r="AU135" s="219" t="s">
        <v>1803</v>
      </c>
    </row>
    <row r="136" spans="1:47" s="184" customFormat="1" ht="15.75" customHeight="1" x14ac:dyDescent="0.2">
      <c r="A136" s="187">
        <v>128</v>
      </c>
      <c r="B136" s="175" t="s">
        <v>1102</v>
      </c>
      <c r="C136" s="175" t="s">
        <v>1103</v>
      </c>
      <c r="D136" s="170">
        <v>220</v>
      </c>
      <c r="E136" s="169" t="s">
        <v>53</v>
      </c>
      <c r="F136" s="170" t="s">
        <v>57</v>
      </c>
      <c r="G136" s="169" t="s">
        <v>60</v>
      </c>
      <c r="H136" s="170" t="s">
        <v>26</v>
      </c>
      <c r="I136" s="169" t="s">
        <v>979</v>
      </c>
      <c r="J136" s="169" t="s">
        <v>1017</v>
      </c>
      <c r="K136" s="169" t="s">
        <v>68</v>
      </c>
      <c r="L136" s="169" t="s">
        <v>929</v>
      </c>
      <c r="M136" s="169" t="s">
        <v>1018</v>
      </c>
      <c r="N136" s="170" t="s">
        <v>1019</v>
      </c>
      <c r="O136" s="169" t="s">
        <v>932</v>
      </c>
      <c r="P136" s="169" t="s">
        <v>70</v>
      </c>
      <c r="Q136" s="169" t="s">
        <v>983</v>
      </c>
      <c r="R136" s="169" t="s">
        <v>71</v>
      </c>
      <c r="S136" s="169" t="s">
        <v>62</v>
      </c>
      <c r="T136" s="169" t="s">
        <v>984</v>
      </c>
      <c r="U136" s="169">
        <v>3</v>
      </c>
      <c r="V136" s="169">
        <v>3</v>
      </c>
      <c r="W136" s="169">
        <v>2</v>
      </c>
      <c r="X136" s="169">
        <v>2</v>
      </c>
      <c r="Y136" s="169">
        <v>3</v>
      </c>
      <c r="Z136" s="169"/>
      <c r="AA136" s="216">
        <f t="shared" si="39"/>
        <v>2.6</v>
      </c>
      <c r="AB136" s="169">
        <v>3</v>
      </c>
      <c r="AC136" s="169">
        <v>3</v>
      </c>
      <c r="AD136" s="169">
        <v>2</v>
      </c>
      <c r="AE136" s="169">
        <v>2</v>
      </c>
      <c r="AF136" s="169">
        <v>3</v>
      </c>
      <c r="AG136" s="169"/>
      <c r="AH136" s="216">
        <f t="shared" si="40"/>
        <v>2.6</v>
      </c>
      <c r="AI136" s="169">
        <v>3</v>
      </c>
      <c r="AJ136" s="169">
        <v>3</v>
      </c>
      <c r="AK136" s="169">
        <v>1</v>
      </c>
      <c r="AL136" s="169">
        <v>2</v>
      </c>
      <c r="AM136" s="169">
        <v>3</v>
      </c>
      <c r="AN136" s="169"/>
      <c r="AO136" s="216">
        <f t="shared" si="41"/>
        <v>2.4</v>
      </c>
      <c r="AP136" s="226">
        <f t="shared" si="42"/>
        <v>2.5333333333333332</v>
      </c>
      <c r="AQ136" s="183"/>
      <c r="AR136" s="183"/>
      <c r="AS136" s="183"/>
      <c r="AT136" s="183"/>
      <c r="AU136" s="219" t="s">
        <v>1803</v>
      </c>
    </row>
    <row r="137" spans="1:47" s="184" customFormat="1" ht="15.75" customHeight="1" x14ac:dyDescent="0.2">
      <c r="A137" s="187">
        <v>129</v>
      </c>
      <c r="B137" s="175" t="s">
        <v>1104</v>
      </c>
      <c r="C137" s="175" t="s">
        <v>1105</v>
      </c>
      <c r="D137" s="170">
        <v>220</v>
      </c>
      <c r="E137" s="169" t="s">
        <v>53</v>
      </c>
      <c r="F137" s="170" t="s">
        <v>57</v>
      </c>
      <c r="G137" s="169" t="s">
        <v>60</v>
      </c>
      <c r="H137" s="170" t="s">
        <v>26</v>
      </c>
      <c r="I137" s="169" t="s">
        <v>979</v>
      </c>
      <c r="J137" s="169" t="s">
        <v>1017</v>
      </c>
      <c r="K137" s="169" t="s">
        <v>68</v>
      </c>
      <c r="L137" s="169" t="s">
        <v>929</v>
      </c>
      <c r="M137" s="169" t="s">
        <v>1018</v>
      </c>
      <c r="N137" s="170" t="s">
        <v>1019</v>
      </c>
      <c r="O137" s="169" t="s">
        <v>932</v>
      </c>
      <c r="P137" s="169" t="s">
        <v>70</v>
      </c>
      <c r="Q137" s="169" t="s">
        <v>983</v>
      </c>
      <c r="R137" s="169" t="s">
        <v>71</v>
      </c>
      <c r="S137" s="169" t="s">
        <v>62</v>
      </c>
      <c r="T137" s="169" t="s">
        <v>984</v>
      </c>
      <c r="U137" s="169">
        <v>3</v>
      </c>
      <c r="V137" s="169">
        <v>3</v>
      </c>
      <c r="W137" s="169">
        <v>2</v>
      </c>
      <c r="X137" s="169">
        <v>2</v>
      </c>
      <c r="Y137" s="169">
        <v>3</v>
      </c>
      <c r="Z137" s="169"/>
      <c r="AA137" s="216">
        <f t="shared" si="39"/>
        <v>2.6</v>
      </c>
      <c r="AB137" s="169">
        <v>3</v>
      </c>
      <c r="AC137" s="169">
        <v>3</v>
      </c>
      <c r="AD137" s="169">
        <v>2</v>
      </c>
      <c r="AE137" s="169">
        <v>2</v>
      </c>
      <c r="AF137" s="169">
        <v>3</v>
      </c>
      <c r="AG137" s="169"/>
      <c r="AH137" s="216">
        <f t="shared" si="40"/>
        <v>2.6</v>
      </c>
      <c r="AI137" s="169">
        <v>3</v>
      </c>
      <c r="AJ137" s="169">
        <v>3</v>
      </c>
      <c r="AK137" s="169">
        <v>1</v>
      </c>
      <c r="AL137" s="169">
        <v>2</v>
      </c>
      <c r="AM137" s="169">
        <v>3</v>
      </c>
      <c r="AN137" s="169"/>
      <c r="AO137" s="216">
        <f t="shared" si="41"/>
        <v>2.4</v>
      </c>
      <c r="AP137" s="226">
        <f t="shared" si="42"/>
        <v>2.5333333333333332</v>
      </c>
      <c r="AQ137" s="183"/>
      <c r="AR137" s="183"/>
      <c r="AS137" s="183"/>
      <c r="AT137" s="183"/>
      <c r="AU137" s="219" t="s">
        <v>1803</v>
      </c>
    </row>
    <row r="138" spans="1:47" s="184" customFormat="1" ht="15.75" customHeight="1" x14ac:dyDescent="0.2">
      <c r="A138" s="187">
        <v>130</v>
      </c>
      <c r="B138" s="175" t="s">
        <v>1106</v>
      </c>
      <c r="C138" s="175" t="s">
        <v>1107</v>
      </c>
      <c r="D138" s="170">
        <v>220</v>
      </c>
      <c r="E138" s="169" t="s">
        <v>53</v>
      </c>
      <c r="F138" s="170" t="s">
        <v>57</v>
      </c>
      <c r="G138" s="169" t="s">
        <v>60</v>
      </c>
      <c r="H138" s="170" t="s">
        <v>26</v>
      </c>
      <c r="I138" s="169" t="s">
        <v>979</v>
      </c>
      <c r="J138" s="169" t="s">
        <v>1017</v>
      </c>
      <c r="K138" s="169" t="s">
        <v>68</v>
      </c>
      <c r="L138" s="169" t="s">
        <v>929</v>
      </c>
      <c r="M138" s="169" t="s">
        <v>1018</v>
      </c>
      <c r="N138" s="170" t="s">
        <v>1019</v>
      </c>
      <c r="O138" s="169" t="s">
        <v>932</v>
      </c>
      <c r="P138" s="169" t="s">
        <v>70</v>
      </c>
      <c r="Q138" s="169" t="s">
        <v>983</v>
      </c>
      <c r="R138" s="169" t="s">
        <v>71</v>
      </c>
      <c r="S138" s="169" t="s">
        <v>62</v>
      </c>
      <c r="T138" s="169" t="s">
        <v>984</v>
      </c>
      <c r="U138" s="169">
        <v>3</v>
      </c>
      <c r="V138" s="169">
        <v>3</v>
      </c>
      <c r="W138" s="169">
        <v>2</v>
      </c>
      <c r="X138" s="169">
        <v>2</v>
      </c>
      <c r="Y138" s="169">
        <v>3</v>
      </c>
      <c r="Z138" s="169"/>
      <c r="AA138" s="216">
        <f t="shared" ref="AA138:AA201" si="43">SUM(U138:Y138)/5</f>
        <v>2.6</v>
      </c>
      <c r="AB138" s="169">
        <v>3</v>
      </c>
      <c r="AC138" s="169">
        <v>3</v>
      </c>
      <c r="AD138" s="169">
        <v>2</v>
      </c>
      <c r="AE138" s="169">
        <v>2</v>
      </c>
      <c r="AF138" s="169">
        <v>3</v>
      </c>
      <c r="AG138" s="169"/>
      <c r="AH138" s="216">
        <f t="shared" ref="AH138:AH201" si="44">SUM(AB138:AF138)/5</f>
        <v>2.6</v>
      </c>
      <c r="AI138" s="169">
        <v>3</v>
      </c>
      <c r="AJ138" s="169">
        <v>3</v>
      </c>
      <c r="AK138" s="169">
        <v>1</v>
      </c>
      <c r="AL138" s="169">
        <v>2</v>
      </c>
      <c r="AM138" s="169">
        <v>3</v>
      </c>
      <c r="AN138" s="169"/>
      <c r="AO138" s="216">
        <f t="shared" si="41"/>
        <v>2.4</v>
      </c>
      <c r="AP138" s="226">
        <f t="shared" si="42"/>
        <v>2.5333333333333332</v>
      </c>
      <c r="AQ138" s="183"/>
      <c r="AR138" s="183"/>
      <c r="AS138" s="183"/>
      <c r="AT138" s="183"/>
      <c r="AU138" s="219" t="s">
        <v>1803</v>
      </c>
    </row>
    <row r="139" spans="1:47" s="184" customFormat="1" ht="15.75" customHeight="1" x14ac:dyDescent="0.2">
      <c r="A139" s="187">
        <v>131</v>
      </c>
      <c r="B139" s="175" t="s">
        <v>1108</v>
      </c>
      <c r="C139" s="175" t="s">
        <v>1109</v>
      </c>
      <c r="D139" s="170">
        <v>220</v>
      </c>
      <c r="E139" s="169" t="s">
        <v>53</v>
      </c>
      <c r="F139" s="170" t="s">
        <v>57</v>
      </c>
      <c r="G139" s="169" t="s">
        <v>60</v>
      </c>
      <c r="H139" s="170" t="s">
        <v>26</v>
      </c>
      <c r="I139" s="169" t="s">
        <v>979</v>
      </c>
      <c r="J139" s="169" t="s">
        <v>1017</v>
      </c>
      <c r="K139" s="169" t="s">
        <v>68</v>
      </c>
      <c r="L139" s="169" t="s">
        <v>929</v>
      </c>
      <c r="M139" s="169" t="s">
        <v>1018</v>
      </c>
      <c r="N139" s="170" t="s">
        <v>1019</v>
      </c>
      <c r="O139" s="169" t="s">
        <v>932</v>
      </c>
      <c r="P139" s="169" t="s">
        <v>70</v>
      </c>
      <c r="Q139" s="169" t="s">
        <v>983</v>
      </c>
      <c r="R139" s="169" t="s">
        <v>71</v>
      </c>
      <c r="S139" s="169" t="s">
        <v>62</v>
      </c>
      <c r="T139" s="169" t="s">
        <v>984</v>
      </c>
      <c r="U139" s="169">
        <v>3</v>
      </c>
      <c r="V139" s="169">
        <v>3</v>
      </c>
      <c r="W139" s="169">
        <v>2</v>
      </c>
      <c r="X139" s="169">
        <v>2</v>
      </c>
      <c r="Y139" s="169">
        <v>3</v>
      </c>
      <c r="Z139" s="169"/>
      <c r="AA139" s="216">
        <f t="shared" si="43"/>
        <v>2.6</v>
      </c>
      <c r="AB139" s="169">
        <v>3</v>
      </c>
      <c r="AC139" s="169">
        <v>3</v>
      </c>
      <c r="AD139" s="169">
        <v>2</v>
      </c>
      <c r="AE139" s="169">
        <v>2</v>
      </c>
      <c r="AF139" s="169">
        <v>3</v>
      </c>
      <c r="AG139" s="169"/>
      <c r="AH139" s="216">
        <f t="shared" si="44"/>
        <v>2.6</v>
      </c>
      <c r="AI139" s="169">
        <v>3</v>
      </c>
      <c r="AJ139" s="169">
        <v>3</v>
      </c>
      <c r="AK139" s="169">
        <v>1</v>
      </c>
      <c r="AL139" s="169">
        <v>2</v>
      </c>
      <c r="AM139" s="169">
        <v>3</v>
      </c>
      <c r="AN139" s="169"/>
      <c r="AO139" s="216">
        <f t="shared" ref="AO139:AO202" si="45">SUM(AI139:AM139)/5</f>
        <v>2.4</v>
      </c>
      <c r="AP139" s="226">
        <f t="shared" ref="AP139:AP202" si="46">AVERAGE(AA139,AH139,AO139)</f>
        <v>2.5333333333333332</v>
      </c>
      <c r="AQ139" s="183"/>
      <c r="AR139" s="183"/>
      <c r="AS139" s="183"/>
      <c r="AT139" s="183"/>
      <c r="AU139" s="219" t="s">
        <v>1803</v>
      </c>
    </row>
    <row r="140" spans="1:47" s="184" customFormat="1" ht="15.75" customHeight="1" x14ac:dyDescent="0.2">
      <c r="A140" s="187">
        <v>132</v>
      </c>
      <c r="B140" s="175" t="s">
        <v>1110</v>
      </c>
      <c r="C140" s="175" t="s">
        <v>1111</v>
      </c>
      <c r="D140" s="170">
        <v>220</v>
      </c>
      <c r="E140" s="169" t="s">
        <v>53</v>
      </c>
      <c r="F140" s="170" t="s">
        <v>57</v>
      </c>
      <c r="G140" s="169" t="s">
        <v>60</v>
      </c>
      <c r="H140" s="170" t="s">
        <v>26</v>
      </c>
      <c r="I140" s="169" t="s">
        <v>979</v>
      </c>
      <c r="J140" s="169" t="s">
        <v>1017</v>
      </c>
      <c r="K140" s="169" t="s">
        <v>68</v>
      </c>
      <c r="L140" s="169" t="s">
        <v>929</v>
      </c>
      <c r="M140" s="169" t="s">
        <v>1018</v>
      </c>
      <c r="N140" s="170" t="s">
        <v>1019</v>
      </c>
      <c r="O140" s="169" t="s">
        <v>932</v>
      </c>
      <c r="P140" s="169" t="s">
        <v>70</v>
      </c>
      <c r="Q140" s="169" t="s">
        <v>983</v>
      </c>
      <c r="R140" s="169" t="s">
        <v>71</v>
      </c>
      <c r="S140" s="169" t="s">
        <v>62</v>
      </c>
      <c r="T140" s="169" t="s">
        <v>984</v>
      </c>
      <c r="U140" s="169">
        <v>3</v>
      </c>
      <c r="V140" s="169">
        <v>3</v>
      </c>
      <c r="W140" s="169">
        <v>2</v>
      </c>
      <c r="X140" s="169">
        <v>2</v>
      </c>
      <c r="Y140" s="169">
        <v>3</v>
      </c>
      <c r="Z140" s="169"/>
      <c r="AA140" s="216">
        <f t="shared" si="43"/>
        <v>2.6</v>
      </c>
      <c r="AB140" s="169">
        <v>3</v>
      </c>
      <c r="AC140" s="169">
        <v>3</v>
      </c>
      <c r="AD140" s="169">
        <v>2</v>
      </c>
      <c r="AE140" s="169">
        <v>2</v>
      </c>
      <c r="AF140" s="169">
        <v>3</v>
      </c>
      <c r="AG140" s="169"/>
      <c r="AH140" s="216">
        <f t="shared" si="44"/>
        <v>2.6</v>
      </c>
      <c r="AI140" s="169">
        <v>3</v>
      </c>
      <c r="AJ140" s="169">
        <v>3</v>
      </c>
      <c r="AK140" s="169">
        <v>1</v>
      </c>
      <c r="AL140" s="169">
        <v>2</v>
      </c>
      <c r="AM140" s="169">
        <v>3</v>
      </c>
      <c r="AN140" s="169"/>
      <c r="AO140" s="216">
        <f t="shared" si="45"/>
        <v>2.4</v>
      </c>
      <c r="AP140" s="226">
        <f t="shared" si="46"/>
        <v>2.5333333333333332</v>
      </c>
      <c r="AQ140" s="183"/>
      <c r="AR140" s="183"/>
      <c r="AS140" s="183"/>
      <c r="AT140" s="183"/>
      <c r="AU140" s="219" t="s">
        <v>1803</v>
      </c>
    </row>
    <row r="141" spans="1:47" s="184" customFormat="1" ht="15.75" customHeight="1" x14ac:dyDescent="0.2">
      <c r="A141" s="187">
        <v>133</v>
      </c>
      <c r="B141" s="175" t="s">
        <v>1112</v>
      </c>
      <c r="C141" s="175" t="s">
        <v>1113</v>
      </c>
      <c r="D141" s="170">
        <v>220</v>
      </c>
      <c r="E141" s="169" t="s">
        <v>53</v>
      </c>
      <c r="F141" s="170" t="s">
        <v>57</v>
      </c>
      <c r="G141" s="169" t="s">
        <v>60</v>
      </c>
      <c r="H141" s="170" t="s">
        <v>26</v>
      </c>
      <c r="I141" s="169" t="s">
        <v>979</v>
      </c>
      <c r="J141" s="169" t="s">
        <v>1017</v>
      </c>
      <c r="K141" s="169" t="s">
        <v>68</v>
      </c>
      <c r="L141" s="169" t="s">
        <v>929</v>
      </c>
      <c r="M141" s="169" t="s">
        <v>1018</v>
      </c>
      <c r="N141" s="170" t="s">
        <v>1019</v>
      </c>
      <c r="O141" s="169" t="s">
        <v>932</v>
      </c>
      <c r="P141" s="169" t="s">
        <v>70</v>
      </c>
      <c r="Q141" s="169" t="s">
        <v>983</v>
      </c>
      <c r="R141" s="169" t="s">
        <v>71</v>
      </c>
      <c r="S141" s="169" t="s">
        <v>62</v>
      </c>
      <c r="T141" s="169" t="s">
        <v>984</v>
      </c>
      <c r="U141" s="169">
        <v>3</v>
      </c>
      <c r="V141" s="169">
        <v>3</v>
      </c>
      <c r="W141" s="169">
        <v>2</v>
      </c>
      <c r="X141" s="169">
        <v>2</v>
      </c>
      <c r="Y141" s="169">
        <v>3</v>
      </c>
      <c r="Z141" s="169"/>
      <c r="AA141" s="216">
        <f t="shared" si="43"/>
        <v>2.6</v>
      </c>
      <c r="AB141" s="169">
        <v>3</v>
      </c>
      <c r="AC141" s="169">
        <v>3</v>
      </c>
      <c r="AD141" s="169">
        <v>2</v>
      </c>
      <c r="AE141" s="169">
        <v>2</v>
      </c>
      <c r="AF141" s="169">
        <v>3</v>
      </c>
      <c r="AG141" s="169"/>
      <c r="AH141" s="216">
        <f t="shared" si="44"/>
        <v>2.6</v>
      </c>
      <c r="AI141" s="169">
        <v>3</v>
      </c>
      <c r="AJ141" s="169">
        <v>3</v>
      </c>
      <c r="AK141" s="169">
        <v>1</v>
      </c>
      <c r="AL141" s="169">
        <v>2</v>
      </c>
      <c r="AM141" s="169">
        <v>3</v>
      </c>
      <c r="AN141" s="169"/>
      <c r="AO141" s="216">
        <f t="shared" si="45"/>
        <v>2.4</v>
      </c>
      <c r="AP141" s="226">
        <f t="shared" si="46"/>
        <v>2.5333333333333332</v>
      </c>
      <c r="AQ141" s="183"/>
      <c r="AR141" s="183"/>
      <c r="AS141" s="183"/>
      <c r="AT141" s="183"/>
      <c r="AU141" s="219" t="s">
        <v>1803</v>
      </c>
    </row>
    <row r="142" spans="1:47" s="184" customFormat="1" ht="15.75" customHeight="1" x14ac:dyDescent="0.2">
      <c r="A142" s="187">
        <v>134</v>
      </c>
      <c r="B142" s="175" t="s">
        <v>1114</v>
      </c>
      <c r="C142" s="175" t="s">
        <v>1115</v>
      </c>
      <c r="D142" s="170">
        <v>220</v>
      </c>
      <c r="E142" s="169" t="s">
        <v>53</v>
      </c>
      <c r="F142" s="170" t="s">
        <v>57</v>
      </c>
      <c r="G142" s="169" t="s">
        <v>60</v>
      </c>
      <c r="H142" s="170" t="s">
        <v>26</v>
      </c>
      <c r="I142" s="169" t="s">
        <v>979</v>
      </c>
      <c r="J142" s="169" t="s">
        <v>1017</v>
      </c>
      <c r="K142" s="169" t="s">
        <v>68</v>
      </c>
      <c r="L142" s="169" t="s">
        <v>929</v>
      </c>
      <c r="M142" s="169" t="s">
        <v>1018</v>
      </c>
      <c r="N142" s="170" t="s">
        <v>1019</v>
      </c>
      <c r="O142" s="169" t="s">
        <v>932</v>
      </c>
      <c r="P142" s="169" t="s">
        <v>70</v>
      </c>
      <c r="Q142" s="169" t="s">
        <v>983</v>
      </c>
      <c r="R142" s="169" t="s">
        <v>71</v>
      </c>
      <c r="S142" s="169" t="s">
        <v>62</v>
      </c>
      <c r="T142" s="169" t="s">
        <v>984</v>
      </c>
      <c r="U142" s="169">
        <v>3</v>
      </c>
      <c r="V142" s="169">
        <v>3</v>
      </c>
      <c r="W142" s="169">
        <v>2</v>
      </c>
      <c r="X142" s="169">
        <v>2</v>
      </c>
      <c r="Y142" s="169">
        <v>3</v>
      </c>
      <c r="Z142" s="169"/>
      <c r="AA142" s="216">
        <f t="shared" si="43"/>
        <v>2.6</v>
      </c>
      <c r="AB142" s="169">
        <v>3</v>
      </c>
      <c r="AC142" s="169">
        <v>3</v>
      </c>
      <c r="AD142" s="169">
        <v>2</v>
      </c>
      <c r="AE142" s="169">
        <v>2</v>
      </c>
      <c r="AF142" s="169">
        <v>3</v>
      </c>
      <c r="AG142" s="169"/>
      <c r="AH142" s="216">
        <f t="shared" si="44"/>
        <v>2.6</v>
      </c>
      <c r="AI142" s="169">
        <v>3</v>
      </c>
      <c r="AJ142" s="169">
        <v>3</v>
      </c>
      <c r="AK142" s="169">
        <v>1</v>
      </c>
      <c r="AL142" s="169">
        <v>2</v>
      </c>
      <c r="AM142" s="169">
        <v>3</v>
      </c>
      <c r="AN142" s="169"/>
      <c r="AO142" s="216">
        <f t="shared" si="45"/>
        <v>2.4</v>
      </c>
      <c r="AP142" s="226">
        <f t="shared" si="46"/>
        <v>2.5333333333333332</v>
      </c>
      <c r="AQ142" s="183"/>
      <c r="AR142" s="183"/>
      <c r="AS142" s="183"/>
      <c r="AT142" s="183"/>
      <c r="AU142" s="219" t="s">
        <v>1803</v>
      </c>
    </row>
    <row r="143" spans="1:47" s="184" customFormat="1" ht="15.75" customHeight="1" x14ac:dyDescent="0.2">
      <c r="A143" s="187">
        <v>135</v>
      </c>
      <c r="B143" s="175" t="s">
        <v>1014</v>
      </c>
      <c r="C143" s="175" t="s">
        <v>1015</v>
      </c>
      <c r="D143" s="170">
        <v>220</v>
      </c>
      <c r="E143" s="169" t="s">
        <v>53</v>
      </c>
      <c r="F143" s="170" t="s">
        <v>57</v>
      </c>
      <c r="G143" s="169" t="s">
        <v>60</v>
      </c>
      <c r="H143" s="170" t="s">
        <v>26</v>
      </c>
      <c r="I143" s="169" t="s">
        <v>979</v>
      </c>
      <c r="J143" s="169" t="s">
        <v>1017</v>
      </c>
      <c r="K143" s="169" t="s">
        <v>68</v>
      </c>
      <c r="L143" s="169" t="s">
        <v>929</v>
      </c>
      <c r="M143" s="169" t="s">
        <v>1018</v>
      </c>
      <c r="N143" s="170" t="s">
        <v>1019</v>
      </c>
      <c r="O143" s="169" t="s">
        <v>932</v>
      </c>
      <c r="P143" s="169" t="s">
        <v>70</v>
      </c>
      <c r="Q143" s="169" t="s">
        <v>983</v>
      </c>
      <c r="R143" s="169" t="s">
        <v>71</v>
      </c>
      <c r="S143" s="169" t="s">
        <v>62</v>
      </c>
      <c r="T143" s="169" t="s">
        <v>984</v>
      </c>
      <c r="U143" s="169">
        <v>3</v>
      </c>
      <c r="V143" s="169">
        <v>3</v>
      </c>
      <c r="W143" s="169">
        <v>2</v>
      </c>
      <c r="X143" s="169">
        <v>2</v>
      </c>
      <c r="Y143" s="169">
        <v>3</v>
      </c>
      <c r="Z143" s="169"/>
      <c r="AA143" s="216">
        <f t="shared" si="43"/>
        <v>2.6</v>
      </c>
      <c r="AB143" s="169">
        <v>3</v>
      </c>
      <c r="AC143" s="169">
        <v>3</v>
      </c>
      <c r="AD143" s="169">
        <v>2</v>
      </c>
      <c r="AE143" s="169">
        <v>2</v>
      </c>
      <c r="AF143" s="169">
        <v>3</v>
      </c>
      <c r="AG143" s="169"/>
      <c r="AH143" s="216">
        <f t="shared" si="44"/>
        <v>2.6</v>
      </c>
      <c r="AI143" s="169">
        <v>3</v>
      </c>
      <c r="AJ143" s="169">
        <v>3</v>
      </c>
      <c r="AK143" s="169">
        <v>1</v>
      </c>
      <c r="AL143" s="169">
        <v>2</v>
      </c>
      <c r="AM143" s="169">
        <v>3</v>
      </c>
      <c r="AN143" s="169"/>
      <c r="AO143" s="216">
        <f t="shared" si="45"/>
        <v>2.4</v>
      </c>
      <c r="AP143" s="226">
        <f t="shared" si="46"/>
        <v>2.5333333333333332</v>
      </c>
      <c r="AQ143" s="183"/>
      <c r="AR143" s="183"/>
      <c r="AS143" s="183"/>
      <c r="AT143" s="183"/>
      <c r="AU143" s="219" t="s">
        <v>1803</v>
      </c>
    </row>
    <row r="144" spans="1:47" s="184" customFormat="1" ht="15.75" customHeight="1" x14ac:dyDescent="0.2">
      <c r="A144" s="187">
        <v>136</v>
      </c>
      <c r="B144" s="175" t="s">
        <v>1116</v>
      </c>
      <c r="C144" s="175" t="s">
        <v>1117</v>
      </c>
      <c r="D144" s="170">
        <v>220</v>
      </c>
      <c r="E144" s="169" t="s">
        <v>53</v>
      </c>
      <c r="F144" s="170" t="s">
        <v>57</v>
      </c>
      <c r="G144" s="169" t="s">
        <v>60</v>
      </c>
      <c r="H144" s="170" t="s">
        <v>26</v>
      </c>
      <c r="I144" s="169" t="s">
        <v>979</v>
      </c>
      <c r="J144" s="169" t="s">
        <v>1017</v>
      </c>
      <c r="K144" s="169" t="s">
        <v>68</v>
      </c>
      <c r="L144" s="169" t="s">
        <v>929</v>
      </c>
      <c r="M144" s="169" t="s">
        <v>1018</v>
      </c>
      <c r="N144" s="170" t="s">
        <v>1019</v>
      </c>
      <c r="O144" s="169" t="s">
        <v>932</v>
      </c>
      <c r="P144" s="169" t="s">
        <v>70</v>
      </c>
      <c r="Q144" s="169" t="s">
        <v>983</v>
      </c>
      <c r="R144" s="169" t="s">
        <v>71</v>
      </c>
      <c r="S144" s="169" t="s">
        <v>62</v>
      </c>
      <c r="T144" s="169" t="s">
        <v>984</v>
      </c>
      <c r="U144" s="169">
        <v>3</v>
      </c>
      <c r="V144" s="169">
        <v>3</v>
      </c>
      <c r="W144" s="169">
        <v>2</v>
      </c>
      <c r="X144" s="169">
        <v>2</v>
      </c>
      <c r="Y144" s="169">
        <v>3</v>
      </c>
      <c r="Z144" s="169"/>
      <c r="AA144" s="216">
        <f t="shared" si="43"/>
        <v>2.6</v>
      </c>
      <c r="AB144" s="169">
        <v>3</v>
      </c>
      <c r="AC144" s="169">
        <v>3</v>
      </c>
      <c r="AD144" s="169">
        <v>2</v>
      </c>
      <c r="AE144" s="169">
        <v>2</v>
      </c>
      <c r="AF144" s="169">
        <v>3</v>
      </c>
      <c r="AG144" s="169"/>
      <c r="AH144" s="216">
        <f t="shared" si="44"/>
        <v>2.6</v>
      </c>
      <c r="AI144" s="169">
        <v>3</v>
      </c>
      <c r="AJ144" s="169">
        <v>3</v>
      </c>
      <c r="AK144" s="169">
        <v>1</v>
      </c>
      <c r="AL144" s="169">
        <v>2</v>
      </c>
      <c r="AM144" s="169">
        <v>3</v>
      </c>
      <c r="AN144" s="169"/>
      <c r="AO144" s="216">
        <f t="shared" si="45"/>
        <v>2.4</v>
      </c>
      <c r="AP144" s="226">
        <f t="shared" si="46"/>
        <v>2.5333333333333332</v>
      </c>
      <c r="AQ144" s="183"/>
      <c r="AR144" s="183"/>
      <c r="AS144" s="183"/>
      <c r="AT144" s="183"/>
      <c r="AU144" s="219" t="s">
        <v>1803</v>
      </c>
    </row>
    <row r="145" spans="1:47" s="184" customFormat="1" ht="15.75" customHeight="1" x14ac:dyDescent="0.2">
      <c r="A145" s="187">
        <v>137</v>
      </c>
      <c r="B145" s="175" t="s">
        <v>118</v>
      </c>
      <c r="C145" s="175" t="s">
        <v>987</v>
      </c>
      <c r="D145" s="170">
        <v>220</v>
      </c>
      <c r="E145" s="169" t="s">
        <v>53</v>
      </c>
      <c r="F145" s="170" t="s">
        <v>57</v>
      </c>
      <c r="G145" s="169" t="s">
        <v>60</v>
      </c>
      <c r="H145" s="170" t="s">
        <v>26</v>
      </c>
      <c r="I145" s="169" t="s">
        <v>979</v>
      </c>
      <c r="J145" s="169" t="s">
        <v>1118</v>
      </c>
      <c r="K145" s="169" t="s">
        <v>68</v>
      </c>
      <c r="L145" s="169" t="s">
        <v>929</v>
      </c>
      <c r="M145" s="169" t="s">
        <v>1018</v>
      </c>
      <c r="N145" s="170" t="s">
        <v>1019</v>
      </c>
      <c r="O145" s="169" t="s">
        <v>932</v>
      </c>
      <c r="P145" s="169" t="s">
        <v>70</v>
      </c>
      <c r="Q145" s="169" t="s">
        <v>983</v>
      </c>
      <c r="R145" s="169" t="s">
        <v>71</v>
      </c>
      <c r="S145" s="169" t="s">
        <v>62</v>
      </c>
      <c r="T145" s="169" t="s">
        <v>984</v>
      </c>
      <c r="U145" s="169">
        <v>3</v>
      </c>
      <c r="V145" s="169">
        <v>3</v>
      </c>
      <c r="W145" s="169">
        <v>2</v>
      </c>
      <c r="X145" s="169">
        <v>2</v>
      </c>
      <c r="Y145" s="169">
        <v>3</v>
      </c>
      <c r="Z145" s="169"/>
      <c r="AA145" s="216">
        <f t="shared" si="43"/>
        <v>2.6</v>
      </c>
      <c r="AB145" s="169">
        <v>3</v>
      </c>
      <c r="AC145" s="169">
        <v>3</v>
      </c>
      <c r="AD145" s="169">
        <v>2</v>
      </c>
      <c r="AE145" s="169">
        <v>2</v>
      </c>
      <c r="AF145" s="169">
        <v>3</v>
      </c>
      <c r="AG145" s="169"/>
      <c r="AH145" s="216">
        <f t="shared" si="44"/>
        <v>2.6</v>
      </c>
      <c r="AI145" s="169">
        <v>3</v>
      </c>
      <c r="AJ145" s="169">
        <v>3</v>
      </c>
      <c r="AK145" s="169">
        <v>1</v>
      </c>
      <c r="AL145" s="169">
        <v>2</v>
      </c>
      <c r="AM145" s="169">
        <v>3</v>
      </c>
      <c r="AN145" s="169"/>
      <c r="AO145" s="216">
        <f t="shared" si="45"/>
        <v>2.4</v>
      </c>
      <c r="AP145" s="226">
        <f t="shared" si="46"/>
        <v>2.5333333333333332</v>
      </c>
      <c r="AQ145" s="183"/>
      <c r="AR145" s="183"/>
      <c r="AS145" s="183"/>
      <c r="AT145" s="183"/>
      <c r="AU145" s="219" t="s">
        <v>1803</v>
      </c>
    </row>
    <row r="146" spans="1:47" s="184" customFormat="1" ht="15.75" customHeight="1" x14ac:dyDescent="0.2">
      <c r="A146" s="187">
        <v>138</v>
      </c>
      <c r="B146" s="175" t="s">
        <v>120</v>
      </c>
      <c r="C146" s="175" t="s">
        <v>1022</v>
      </c>
      <c r="D146" s="170">
        <v>220</v>
      </c>
      <c r="E146" s="169" t="s">
        <v>53</v>
      </c>
      <c r="F146" s="170" t="s">
        <v>57</v>
      </c>
      <c r="G146" s="169" t="s">
        <v>60</v>
      </c>
      <c r="H146" s="170" t="s">
        <v>26</v>
      </c>
      <c r="I146" s="169" t="s">
        <v>979</v>
      </c>
      <c r="J146" s="169" t="s">
        <v>1118</v>
      </c>
      <c r="K146" s="169" t="s">
        <v>68</v>
      </c>
      <c r="L146" s="169" t="s">
        <v>929</v>
      </c>
      <c r="M146" s="169" t="s">
        <v>1018</v>
      </c>
      <c r="N146" s="170" t="s">
        <v>1019</v>
      </c>
      <c r="O146" s="169" t="s">
        <v>932</v>
      </c>
      <c r="P146" s="169" t="s">
        <v>70</v>
      </c>
      <c r="Q146" s="169" t="s">
        <v>983</v>
      </c>
      <c r="R146" s="169" t="s">
        <v>71</v>
      </c>
      <c r="S146" s="169" t="s">
        <v>62</v>
      </c>
      <c r="T146" s="169" t="s">
        <v>984</v>
      </c>
      <c r="U146" s="169">
        <v>3</v>
      </c>
      <c r="V146" s="169">
        <v>3</v>
      </c>
      <c r="W146" s="169">
        <v>2</v>
      </c>
      <c r="X146" s="169">
        <v>2</v>
      </c>
      <c r="Y146" s="169">
        <v>3</v>
      </c>
      <c r="Z146" s="169"/>
      <c r="AA146" s="216">
        <f t="shared" si="43"/>
        <v>2.6</v>
      </c>
      <c r="AB146" s="169">
        <v>3</v>
      </c>
      <c r="AC146" s="169">
        <v>3</v>
      </c>
      <c r="AD146" s="169">
        <v>2</v>
      </c>
      <c r="AE146" s="169">
        <v>2</v>
      </c>
      <c r="AF146" s="169">
        <v>3</v>
      </c>
      <c r="AG146" s="169"/>
      <c r="AH146" s="216">
        <f t="shared" si="44"/>
        <v>2.6</v>
      </c>
      <c r="AI146" s="169">
        <v>3</v>
      </c>
      <c r="AJ146" s="169">
        <v>3</v>
      </c>
      <c r="AK146" s="169">
        <v>1</v>
      </c>
      <c r="AL146" s="169">
        <v>2</v>
      </c>
      <c r="AM146" s="169">
        <v>3</v>
      </c>
      <c r="AN146" s="169"/>
      <c r="AO146" s="216">
        <f t="shared" si="45"/>
        <v>2.4</v>
      </c>
      <c r="AP146" s="226">
        <f t="shared" si="46"/>
        <v>2.5333333333333332</v>
      </c>
      <c r="AQ146" s="183"/>
      <c r="AR146" s="183"/>
      <c r="AS146" s="183"/>
      <c r="AT146" s="183"/>
      <c r="AU146" s="219" t="s">
        <v>1803</v>
      </c>
    </row>
    <row r="147" spans="1:47" s="184" customFormat="1" ht="15.75" customHeight="1" x14ac:dyDescent="0.2">
      <c r="A147" s="187">
        <v>139</v>
      </c>
      <c r="B147" s="175" t="s">
        <v>96</v>
      </c>
      <c r="C147" s="175" t="s">
        <v>988</v>
      </c>
      <c r="D147" s="170">
        <v>220</v>
      </c>
      <c r="E147" s="169" t="s">
        <v>53</v>
      </c>
      <c r="F147" s="170" t="s">
        <v>57</v>
      </c>
      <c r="G147" s="169" t="s">
        <v>60</v>
      </c>
      <c r="H147" s="170" t="s">
        <v>26</v>
      </c>
      <c r="I147" s="169" t="s">
        <v>979</v>
      </c>
      <c r="J147" s="169" t="s">
        <v>1118</v>
      </c>
      <c r="K147" s="169" t="s">
        <v>68</v>
      </c>
      <c r="L147" s="169" t="s">
        <v>929</v>
      </c>
      <c r="M147" s="169" t="s">
        <v>1018</v>
      </c>
      <c r="N147" s="170" t="s">
        <v>1019</v>
      </c>
      <c r="O147" s="169" t="s">
        <v>932</v>
      </c>
      <c r="P147" s="169" t="s">
        <v>70</v>
      </c>
      <c r="Q147" s="169" t="s">
        <v>983</v>
      </c>
      <c r="R147" s="169" t="s">
        <v>71</v>
      </c>
      <c r="S147" s="169" t="s">
        <v>62</v>
      </c>
      <c r="T147" s="169" t="s">
        <v>984</v>
      </c>
      <c r="U147" s="169">
        <v>3</v>
      </c>
      <c r="V147" s="169">
        <v>3</v>
      </c>
      <c r="W147" s="169">
        <v>2</v>
      </c>
      <c r="X147" s="169">
        <v>2</v>
      </c>
      <c r="Y147" s="169">
        <v>3</v>
      </c>
      <c r="Z147" s="169"/>
      <c r="AA147" s="216">
        <f t="shared" si="43"/>
        <v>2.6</v>
      </c>
      <c r="AB147" s="169">
        <v>3</v>
      </c>
      <c r="AC147" s="169">
        <v>3</v>
      </c>
      <c r="AD147" s="169">
        <v>2</v>
      </c>
      <c r="AE147" s="169">
        <v>2</v>
      </c>
      <c r="AF147" s="169">
        <v>3</v>
      </c>
      <c r="AG147" s="169"/>
      <c r="AH147" s="216">
        <f t="shared" si="44"/>
        <v>2.6</v>
      </c>
      <c r="AI147" s="169">
        <v>3</v>
      </c>
      <c r="AJ147" s="169">
        <v>3</v>
      </c>
      <c r="AK147" s="169">
        <v>1</v>
      </c>
      <c r="AL147" s="169">
        <v>2</v>
      </c>
      <c r="AM147" s="169">
        <v>3</v>
      </c>
      <c r="AN147" s="169"/>
      <c r="AO147" s="216">
        <f t="shared" si="45"/>
        <v>2.4</v>
      </c>
      <c r="AP147" s="226">
        <f t="shared" si="46"/>
        <v>2.5333333333333332</v>
      </c>
      <c r="AQ147" s="183"/>
      <c r="AR147" s="183"/>
      <c r="AS147" s="183"/>
      <c r="AT147" s="183"/>
      <c r="AU147" s="219" t="s">
        <v>1803</v>
      </c>
    </row>
    <row r="148" spans="1:47" s="184" customFormat="1" ht="15.75" customHeight="1" x14ac:dyDescent="0.2">
      <c r="A148" s="187">
        <v>140</v>
      </c>
      <c r="B148" s="175" t="s">
        <v>1119</v>
      </c>
      <c r="C148" s="175" t="s">
        <v>1120</v>
      </c>
      <c r="D148" s="170">
        <v>220</v>
      </c>
      <c r="E148" s="169" t="s">
        <v>53</v>
      </c>
      <c r="F148" s="170" t="s">
        <v>57</v>
      </c>
      <c r="G148" s="169" t="s">
        <v>60</v>
      </c>
      <c r="H148" s="170" t="s">
        <v>26</v>
      </c>
      <c r="I148" s="169" t="s">
        <v>979</v>
      </c>
      <c r="J148" s="169" t="s">
        <v>1118</v>
      </c>
      <c r="K148" s="169" t="s">
        <v>68</v>
      </c>
      <c r="L148" s="169" t="s">
        <v>929</v>
      </c>
      <c r="M148" s="169" t="s">
        <v>1018</v>
      </c>
      <c r="N148" s="170" t="s">
        <v>1019</v>
      </c>
      <c r="O148" s="169" t="s">
        <v>932</v>
      </c>
      <c r="P148" s="169" t="s">
        <v>70</v>
      </c>
      <c r="Q148" s="169" t="s">
        <v>983</v>
      </c>
      <c r="R148" s="169" t="s">
        <v>71</v>
      </c>
      <c r="S148" s="169" t="s">
        <v>62</v>
      </c>
      <c r="T148" s="169" t="s">
        <v>984</v>
      </c>
      <c r="U148" s="169">
        <v>3</v>
      </c>
      <c r="V148" s="169">
        <v>3</v>
      </c>
      <c r="W148" s="169">
        <v>2</v>
      </c>
      <c r="X148" s="169">
        <v>2</v>
      </c>
      <c r="Y148" s="169">
        <v>3</v>
      </c>
      <c r="Z148" s="169"/>
      <c r="AA148" s="216">
        <f t="shared" si="43"/>
        <v>2.6</v>
      </c>
      <c r="AB148" s="169">
        <v>3</v>
      </c>
      <c r="AC148" s="169">
        <v>3</v>
      </c>
      <c r="AD148" s="169">
        <v>2</v>
      </c>
      <c r="AE148" s="169">
        <v>2</v>
      </c>
      <c r="AF148" s="169">
        <v>3</v>
      </c>
      <c r="AG148" s="169"/>
      <c r="AH148" s="216">
        <f t="shared" si="44"/>
        <v>2.6</v>
      </c>
      <c r="AI148" s="169">
        <v>3</v>
      </c>
      <c r="AJ148" s="169">
        <v>3</v>
      </c>
      <c r="AK148" s="169">
        <v>1</v>
      </c>
      <c r="AL148" s="169">
        <v>2</v>
      </c>
      <c r="AM148" s="169">
        <v>3</v>
      </c>
      <c r="AN148" s="169"/>
      <c r="AO148" s="216">
        <f t="shared" si="45"/>
        <v>2.4</v>
      </c>
      <c r="AP148" s="226">
        <f t="shared" si="46"/>
        <v>2.5333333333333332</v>
      </c>
      <c r="AQ148" s="183"/>
      <c r="AR148" s="183"/>
      <c r="AS148" s="183"/>
      <c r="AT148" s="183"/>
      <c r="AU148" s="219" t="s">
        <v>1803</v>
      </c>
    </row>
    <row r="149" spans="1:47" s="184" customFormat="1" ht="15.75" customHeight="1" x14ac:dyDescent="0.2">
      <c r="A149" s="187">
        <v>141</v>
      </c>
      <c r="B149" s="175" t="s">
        <v>1121</v>
      </c>
      <c r="C149" s="175" t="s">
        <v>1122</v>
      </c>
      <c r="D149" s="170">
        <v>220</v>
      </c>
      <c r="E149" s="169" t="s">
        <v>53</v>
      </c>
      <c r="F149" s="170" t="s">
        <v>57</v>
      </c>
      <c r="G149" s="169" t="s">
        <v>60</v>
      </c>
      <c r="H149" s="170" t="s">
        <v>26</v>
      </c>
      <c r="I149" s="169" t="s">
        <v>979</v>
      </c>
      <c r="J149" s="169" t="s">
        <v>1118</v>
      </c>
      <c r="K149" s="169" t="s">
        <v>68</v>
      </c>
      <c r="L149" s="169" t="s">
        <v>929</v>
      </c>
      <c r="M149" s="169" t="s">
        <v>1018</v>
      </c>
      <c r="N149" s="170" t="s">
        <v>1019</v>
      </c>
      <c r="O149" s="169" t="s">
        <v>932</v>
      </c>
      <c r="P149" s="169" t="s">
        <v>70</v>
      </c>
      <c r="Q149" s="169" t="s">
        <v>983</v>
      </c>
      <c r="R149" s="169" t="s">
        <v>71</v>
      </c>
      <c r="S149" s="169" t="s">
        <v>62</v>
      </c>
      <c r="T149" s="169" t="s">
        <v>984</v>
      </c>
      <c r="U149" s="169">
        <v>3</v>
      </c>
      <c r="V149" s="169">
        <v>3</v>
      </c>
      <c r="W149" s="169">
        <v>2</v>
      </c>
      <c r="X149" s="169">
        <v>2</v>
      </c>
      <c r="Y149" s="169">
        <v>3</v>
      </c>
      <c r="Z149" s="169"/>
      <c r="AA149" s="216">
        <f t="shared" si="43"/>
        <v>2.6</v>
      </c>
      <c r="AB149" s="169">
        <v>3</v>
      </c>
      <c r="AC149" s="169">
        <v>3</v>
      </c>
      <c r="AD149" s="169">
        <v>2</v>
      </c>
      <c r="AE149" s="169">
        <v>2</v>
      </c>
      <c r="AF149" s="169">
        <v>3</v>
      </c>
      <c r="AG149" s="169"/>
      <c r="AH149" s="216">
        <f t="shared" si="44"/>
        <v>2.6</v>
      </c>
      <c r="AI149" s="169">
        <v>3</v>
      </c>
      <c r="AJ149" s="169">
        <v>3</v>
      </c>
      <c r="AK149" s="169">
        <v>1</v>
      </c>
      <c r="AL149" s="169">
        <v>2</v>
      </c>
      <c r="AM149" s="169">
        <v>3</v>
      </c>
      <c r="AN149" s="169"/>
      <c r="AO149" s="216">
        <f t="shared" si="45"/>
        <v>2.4</v>
      </c>
      <c r="AP149" s="226">
        <f t="shared" si="46"/>
        <v>2.5333333333333332</v>
      </c>
      <c r="AQ149" s="183"/>
      <c r="AR149" s="183"/>
      <c r="AS149" s="183"/>
      <c r="AT149" s="183"/>
      <c r="AU149" s="219" t="s">
        <v>1803</v>
      </c>
    </row>
    <row r="150" spans="1:47" s="184" customFormat="1" ht="15.75" customHeight="1" x14ac:dyDescent="0.2">
      <c r="A150" s="187">
        <v>142</v>
      </c>
      <c r="B150" s="175" t="s">
        <v>1123</v>
      </c>
      <c r="C150" s="175" t="s">
        <v>1124</v>
      </c>
      <c r="D150" s="170">
        <v>220</v>
      </c>
      <c r="E150" s="169" t="s">
        <v>53</v>
      </c>
      <c r="F150" s="170" t="s">
        <v>57</v>
      </c>
      <c r="G150" s="169" t="s">
        <v>60</v>
      </c>
      <c r="H150" s="170" t="s">
        <v>26</v>
      </c>
      <c r="I150" s="169" t="s">
        <v>979</v>
      </c>
      <c r="J150" s="169" t="s">
        <v>1118</v>
      </c>
      <c r="K150" s="169" t="s">
        <v>68</v>
      </c>
      <c r="L150" s="169" t="s">
        <v>929</v>
      </c>
      <c r="M150" s="169" t="s">
        <v>1018</v>
      </c>
      <c r="N150" s="170" t="s">
        <v>1019</v>
      </c>
      <c r="O150" s="169" t="s">
        <v>932</v>
      </c>
      <c r="P150" s="169" t="s">
        <v>70</v>
      </c>
      <c r="Q150" s="169" t="s">
        <v>983</v>
      </c>
      <c r="R150" s="169" t="s">
        <v>71</v>
      </c>
      <c r="S150" s="169" t="s">
        <v>62</v>
      </c>
      <c r="T150" s="169" t="s">
        <v>984</v>
      </c>
      <c r="U150" s="169">
        <v>3</v>
      </c>
      <c r="V150" s="169">
        <v>3</v>
      </c>
      <c r="W150" s="169">
        <v>2</v>
      </c>
      <c r="X150" s="169">
        <v>2</v>
      </c>
      <c r="Y150" s="169">
        <v>3</v>
      </c>
      <c r="Z150" s="169"/>
      <c r="AA150" s="216">
        <f t="shared" si="43"/>
        <v>2.6</v>
      </c>
      <c r="AB150" s="169">
        <v>3</v>
      </c>
      <c r="AC150" s="169">
        <v>3</v>
      </c>
      <c r="AD150" s="169">
        <v>2</v>
      </c>
      <c r="AE150" s="169">
        <v>2</v>
      </c>
      <c r="AF150" s="169">
        <v>3</v>
      </c>
      <c r="AG150" s="169"/>
      <c r="AH150" s="216">
        <f t="shared" si="44"/>
        <v>2.6</v>
      </c>
      <c r="AI150" s="169">
        <v>3</v>
      </c>
      <c r="AJ150" s="169">
        <v>3</v>
      </c>
      <c r="AK150" s="169">
        <v>1</v>
      </c>
      <c r="AL150" s="169">
        <v>2</v>
      </c>
      <c r="AM150" s="169">
        <v>3</v>
      </c>
      <c r="AN150" s="169"/>
      <c r="AO150" s="216">
        <f t="shared" si="45"/>
        <v>2.4</v>
      </c>
      <c r="AP150" s="226">
        <f t="shared" si="46"/>
        <v>2.5333333333333332</v>
      </c>
      <c r="AQ150" s="183"/>
      <c r="AR150" s="183"/>
      <c r="AS150" s="183"/>
      <c r="AT150" s="183"/>
      <c r="AU150" s="219" t="s">
        <v>1803</v>
      </c>
    </row>
    <row r="151" spans="1:47" s="184" customFormat="1" ht="15.75" customHeight="1" x14ac:dyDescent="0.2">
      <c r="A151" s="187">
        <v>143</v>
      </c>
      <c r="B151" s="175" t="s">
        <v>1125</v>
      </c>
      <c r="C151" s="175" t="s">
        <v>1126</v>
      </c>
      <c r="D151" s="170">
        <v>220</v>
      </c>
      <c r="E151" s="169" t="s">
        <v>53</v>
      </c>
      <c r="F151" s="170" t="s">
        <v>57</v>
      </c>
      <c r="G151" s="169" t="s">
        <v>60</v>
      </c>
      <c r="H151" s="170" t="s">
        <v>26</v>
      </c>
      <c r="I151" s="169" t="s">
        <v>979</v>
      </c>
      <c r="J151" s="169" t="s">
        <v>1118</v>
      </c>
      <c r="K151" s="169" t="s">
        <v>68</v>
      </c>
      <c r="L151" s="169" t="s">
        <v>929</v>
      </c>
      <c r="M151" s="169" t="s">
        <v>1018</v>
      </c>
      <c r="N151" s="170" t="s">
        <v>1019</v>
      </c>
      <c r="O151" s="169" t="s">
        <v>932</v>
      </c>
      <c r="P151" s="169" t="s">
        <v>70</v>
      </c>
      <c r="Q151" s="169" t="s">
        <v>983</v>
      </c>
      <c r="R151" s="169" t="s">
        <v>71</v>
      </c>
      <c r="S151" s="169" t="s">
        <v>62</v>
      </c>
      <c r="T151" s="169" t="s">
        <v>984</v>
      </c>
      <c r="U151" s="169">
        <v>3</v>
      </c>
      <c r="V151" s="169">
        <v>3</v>
      </c>
      <c r="W151" s="169">
        <v>2</v>
      </c>
      <c r="X151" s="169">
        <v>2</v>
      </c>
      <c r="Y151" s="169">
        <v>3</v>
      </c>
      <c r="Z151" s="169"/>
      <c r="AA151" s="216">
        <f t="shared" si="43"/>
        <v>2.6</v>
      </c>
      <c r="AB151" s="169">
        <v>3</v>
      </c>
      <c r="AC151" s="169">
        <v>3</v>
      </c>
      <c r="AD151" s="169">
        <v>2</v>
      </c>
      <c r="AE151" s="169">
        <v>2</v>
      </c>
      <c r="AF151" s="169">
        <v>3</v>
      </c>
      <c r="AG151" s="169"/>
      <c r="AH151" s="216">
        <f t="shared" si="44"/>
        <v>2.6</v>
      </c>
      <c r="AI151" s="169">
        <v>3</v>
      </c>
      <c r="AJ151" s="169">
        <v>3</v>
      </c>
      <c r="AK151" s="169">
        <v>1</v>
      </c>
      <c r="AL151" s="169">
        <v>2</v>
      </c>
      <c r="AM151" s="169">
        <v>3</v>
      </c>
      <c r="AN151" s="169"/>
      <c r="AO151" s="216">
        <f t="shared" si="45"/>
        <v>2.4</v>
      </c>
      <c r="AP151" s="226">
        <f t="shared" si="46"/>
        <v>2.5333333333333332</v>
      </c>
      <c r="AQ151" s="183"/>
      <c r="AR151" s="183"/>
      <c r="AS151" s="183"/>
      <c r="AT151" s="183"/>
      <c r="AU151" s="219" t="s">
        <v>1803</v>
      </c>
    </row>
    <row r="152" spans="1:47" s="184" customFormat="1" ht="15.75" customHeight="1" x14ac:dyDescent="0.2">
      <c r="A152" s="187">
        <v>144</v>
      </c>
      <c r="B152" s="175" t="s">
        <v>1127</v>
      </c>
      <c r="C152" s="175" t="s">
        <v>1128</v>
      </c>
      <c r="D152" s="170">
        <v>220</v>
      </c>
      <c r="E152" s="169" t="s">
        <v>53</v>
      </c>
      <c r="F152" s="170" t="s">
        <v>57</v>
      </c>
      <c r="G152" s="169" t="s">
        <v>60</v>
      </c>
      <c r="H152" s="170" t="s">
        <v>26</v>
      </c>
      <c r="I152" s="169" t="s">
        <v>979</v>
      </c>
      <c r="J152" s="169" t="s">
        <v>1118</v>
      </c>
      <c r="K152" s="169" t="s">
        <v>68</v>
      </c>
      <c r="L152" s="169" t="s">
        <v>929</v>
      </c>
      <c r="M152" s="169" t="s">
        <v>1018</v>
      </c>
      <c r="N152" s="170" t="s">
        <v>1019</v>
      </c>
      <c r="O152" s="169" t="s">
        <v>932</v>
      </c>
      <c r="P152" s="169" t="s">
        <v>70</v>
      </c>
      <c r="Q152" s="169" t="s">
        <v>983</v>
      </c>
      <c r="R152" s="169" t="s">
        <v>71</v>
      </c>
      <c r="S152" s="169" t="s">
        <v>62</v>
      </c>
      <c r="T152" s="169" t="s">
        <v>984</v>
      </c>
      <c r="U152" s="169">
        <v>3</v>
      </c>
      <c r="V152" s="169">
        <v>3</v>
      </c>
      <c r="W152" s="169">
        <v>2</v>
      </c>
      <c r="X152" s="169">
        <v>2</v>
      </c>
      <c r="Y152" s="169">
        <v>3</v>
      </c>
      <c r="Z152" s="169"/>
      <c r="AA152" s="216">
        <f t="shared" si="43"/>
        <v>2.6</v>
      </c>
      <c r="AB152" s="169">
        <v>3</v>
      </c>
      <c r="AC152" s="169">
        <v>3</v>
      </c>
      <c r="AD152" s="169">
        <v>2</v>
      </c>
      <c r="AE152" s="169">
        <v>2</v>
      </c>
      <c r="AF152" s="169">
        <v>3</v>
      </c>
      <c r="AG152" s="169"/>
      <c r="AH152" s="216">
        <f t="shared" si="44"/>
        <v>2.6</v>
      </c>
      <c r="AI152" s="169">
        <v>3</v>
      </c>
      <c r="AJ152" s="169">
        <v>3</v>
      </c>
      <c r="AK152" s="169">
        <v>1</v>
      </c>
      <c r="AL152" s="169">
        <v>2</v>
      </c>
      <c r="AM152" s="169">
        <v>3</v>
      </c>
      <c r="AN152" s="169"/>
      <c r="AO152" s="216">
        <f t="shared" si="45"/>
        <v>2.4</v>
      </c>
      <c r="AP152" s="226">
        <f t="shared" si="46"/>
        <v>2.5333333333333332</v>
      </c>
      <c r="AQ152" s="183"/>
      <c r="AR152" s="183"/>
      <c r="AS152" s="183"/>
      <c r="AT152" s="183"/>
      <c r="AU152" s="219" t="s">
        <v>1803</v>
      </c>
    </row>
    <row r="153" spans="1:47" s="184" customFormat="1" ht="15.75" customHeight="1" x14ac:dyDescent="0.2">
      <c r="A153" s="187">
        <v>145</v>
      </c>
      <c r="B153" s="175" t="s">
        <v>1129</v>
      </c>
      <c r="C153" s="175" t="s">
        <v>1130</v>
      </c>
      <c r="D153" s="170">
        <v>220</v>
      </c>
      <c r="E153" s="169" t="s">
        <v>53</v>
      </c>
      <c r="F153" s="170" t="s">
        <v>57</v>
      </c>
      <c r="G153" s="169" t="s">
        <v>60</v>
      </c>
      <c r="H153" s="170" t="s">
        <v>26</v>
      </c>
      <c r="I153" s="169" t="s">
        <v>979</v>
      </c>
      <c r="J153" s="169" t="s">
        <v>1118</v>
      </c>
      <c r="K153" s="169" t="s">
        <v>68</v>
      </c>
      <c r="L153" s="169" t="s">
        <v>929</v>
      </c>
      <c r="M153" s="169" t="s">
        <v>1018</v>
      </c>
      <c r="N153" s="170" t="s">
        <v>1019</v>
      </c>
      <c r="O153" s="169" t="s">
        <v>932</v>
      </c>
      <c r="P153" s="169" t="s">
        <v>70</v>
      </c>
      <c r="Q153" s="169" t="s">
        <v>983</v>
      </c>
      <c r="R153" s="169" t="s">
        <v>71</v>
      </c>
      <c r="S153" s="169" t="s">
        <v>62</v>
      </c>
      <c r="T153" s="169" t="s">
        <v>984</v>
      </c>
      <c r="U153" s="169">
        <v>3</v>
      </c>
      <c r="V153" s="169">
        <v>3</v>
      </c>
      <c r="W153" s="169">
        <v>2</v>
      </c>
      <c r="X153" s="169">
        <v>2</v>
      </c>
      <c r="Y153" s="169">
        <v>3</v>
      </c>
      <c r="Z153" s="169"/>
      <c r="AA153" s="216">
        <f t="shared" si="43"/>
        <v>2.6</v>
      </c>
      <c r="AB153" s="169">
        <v>3</v>
      </c>
      <c r="AC153" s="169">
        <v>3</v>
      </c>
      <c r="AD153" s="169">
        <v>2</v>
      </c>
      <c r="AE153" s="169">
        <v>2</v>
      </c>
      <c r="AF153" s="169">
        <v>3</v>
      </c>
      <c r="AG153" s="169"/>
      <c r="AH153" s="216">
        <f t="shared" si="44"/>
        <v>2.6</v>
      </c>
      <c r="AI153" s="169">
        <v>3</v>
      </c>
      <c r="AJ153" s="169">
        <v>3</v>
      </c>
      <c r="AK153" s="169">
        <v>1</v>
      </c>
      <c r="AL153" s="169">
        <v>2</v>
      </c>
      <c r="AM153" s="169">
        <v>3</v>
      </c>
      <c r="AN153" s="169"/>
      <c r="AO153" s="216">
        <f t="shared" si="45"/>
        <v>2.4</v>
      </c>
      <c r="AP153" s="226">
        <f t="shared" si="46"/>
        <v>2.5333333333333332</v>
      </c>
      <c r="AQ153" s="183"/>
      <c r="AR153" s="183"/>
      <c r="AS153" s="183"/>
      <c r="AT153" s="183"/>
      <c r="AU153" s="219" t="s">
        <v>1803</v>
      </c>
    </row>
    <row r="154" spans="1:47" s="184" customFormat="1" ht="15.75" customHeight="1" x14ac:dyDescent="0.2">
      <c r="A154" s="187">
        <v>146</v>
      </c>
      <c r="B154" s="175" t="s">
        <v>1131</v>
      </c>
      <c r="C154" s="175" t="s">
        <v>1062</v>
      </c>
      <c r="D154" s="170">
        <v>220</v>
      </c>
      <c r="E154" s="169" t="s">
        <v>53</v>
      </c>
      <c r="F154" s="170" t="s">
        <v>57</v>
      </c>
      <c r="G154" s="169" t="s">
        <v>60</v>
      </c>
      <c r="H154" s="170" t="s">
        <v>26</v>
      </c>
      <c r="I154" s="169" t="s">
        <v>979</v>
      </c>
      <c r="J154" s="169" t="s">
        <v>1118</v>
      </c>
      <c r="K154" s="169" t="s">
        <v>68</v>
      </c>
      <c r="L154" s="169" t="s">
        <v>929</v>
      </c>
      <c r="M154" s="169" t="s">
        <v>1018</v>
      </c>
      <c r="N154" s="170" t="s">
        <v>1019</v>
      </c>
      <c r="O154" s="169" t="s">
        <v>932</v>
      </c>
      <c r="P154" s="169" t="s">
        <v>70</v>
      </c>
      <c r="Q154" s="169" t="s">
        <v>983</v>
      </c>
      <c r="R154" s="169" t="s">
        <v>71</v>
      </c>
      <c r="S154" s="169" t="s">
        <v>62</v>
      </c>
      <c r="T154" s="169" t="s">
        <v>984</v>
      </c>
      <c r="U154" s="169">
        <v>3</v>
      </c>
      <c r="V154" s="169">
        <v>3</v>
      </c>
      <c r="W154" s="169">
        <v>2</v>
      </c>
      <c r="X154" s="169">
        <v>2</v>
      </c>
      <c r="Y154" s="169">
        <v>3</v>
      </c>
      <c r="Z154" s="169"/>
      <c r="AA154" s="216">
        <f t="shared" si="43"/>
        <v>2.6</v>
      </c>
      <c r="AB154" s="169">
        <v>3</v>
      </c>
      <c r="AC154" s="169">
        <v>3</v>
      </c>
      <c r="AD154" s="169">
        <v>2</v>
      </c>
      <c r="AE154" s="169">
        <v>2</v>
      </c>
      <c r="AF154" s="169">
        <v>3</v>
      </c>
      <c r="AG154" s="169"/>
      <c r="AH154" s="216">
        <f t="shared" si="44"/>
        <v>2.6</v>
      </c>
      <c r="AI154" s="169">
        <v>3</v>
      </c>
      <c r="AJ154" s="169">
        <v>3</v>
      </c>
      <c r="AK154" s="169">
        <v>1</v>
      </c>
      <c r="AL154" s="169">
        <v>2</v>
      </c>
      <c r="AM154" s="169">
        <v>3</v>
      </c>
      <c r="AN154" s="169"/>
      <c r="AO154" s="216">
        <f t="shared" si="45"/>
        <v>2.4</v>
      </c>
      <c r="AP154" s="226">
        <f t="shared" si="46"/>
        <v>2.5333333333333332</v>
      </c>
      <c r="AQ154" s="183"/>
      <c r="AR154" s="183"/>
      <c r="AS154" s="183"/>
      <c r="AT154" s="183"/>
      <c r="AU154" s="219" t="s">
        <v>1803</v>
      </c>
    </row>
    <row r="155" spans="1:47" s="184" customFormat="1" ht="15.75" customHeight="1" x14ac:dyDescent="0.2">
      <c r="A155" s="187">
        <v>147</v>
      </c>
      <c r="B155" s="175" t="s">
        <v>1132</v>
      </c>
      <c r="C155" s="175" t="s">
        <v>1133</v>
      </c>
      <c r="D155" s="170">
        <v>220</v>
      </c>
      <c r="E155" s="169" t="s">
        <v>53</v>
      </c>
      <c r="F155" s="170" t="s">
        <v>57</v>
      </c>
      <c r="G155" s="169" t="s">
        <v>60</v>
      </c>
      <c r="H155" s="170" t="s">
        <v>26</v>
      </c>
      <c r="I155" s="169" t="s">
        <v>979</v>
      </c>
      <c r="J155" s="169" t="s">
        <v>1118</v>
      </c>
      <c r="K155" s="169" t="s">
        <v>68</v>
      </c>
      <c r="L155" s="169" t="s">
        <v>929</v>
      </c>
      <c r="M155" s="169" t="s">
        <v>1018</v>
      </c>
      <c r="N155" s="170" t="s">
        <v>1019</v>
      </c>
      <c r="O155" s="169" t="s">
        <v>932</v>
      </c>
      <c r="P155" s="169" t="s">
        <v>70</v>
      </c>
      <c r="Q155" s="169" t="s">
        <v>983</v>
      </c>
      <c r="R155" s="169" t="s">
        <v>71</v>
      </c>
      <c r="S155" s="169" t="s">
        <v>62</v>
      </c>
      <c r="T155" s="169" t="s">
        <v>984</v>
      </c>
      <c r="U155" s="169">
        <v>3</v>
      </c>
      <c r="V155" s="169">
        <v>3</v>
      </c>
      <c r="W155" s="169">
        <v>2</v>
      </c>
      <c r="X155" s="169">
        <v>2</v>
      </c>
      <c r="Y155" s="169">
        <v>3</v>
      </c>
      <c r="Z155" s="169"/>
      <c r="AA155" s="216">
        <f t="shared" si="43"/>
        <v>2.6</v>
      </c>
      <c r="AB155" s="169">
        <v>3</v>
      </c>
      <c r="AC155" s="169">
        <v>3</v>
      </c>
      <c r="AD155" s="169">
        <v>2</v>
      </c>
      <c r="AE155" s="169">
        <v>2</v>
      </c>
      <c r="AF155" s="169">
        <v>3</v>
      </c>
      <c r="AG155" s="169"/>
      <c r="AH155" s="216">
        <f t="shared" si="44"/>
        <v>2.6</v>
      </c>
      <c r="AI155" s="169">
        <v>3</v>
      </c>
      <c r="AJ155" s="169">
        <v>3</v>
      </c>
      <c r="AK155" s="169">
        <v>1</v>
      </c>
      <c r="AL155" s="169">
        <v>2</v>
      </c>
      <c r="AM155" s="169">
        <v>3</v>
      </c>
      <c r="AN155" s="169"/>
      <c r="AO155" s="216">
        <f t="shared" si="45"/>
        <v>2.4</v>
      </c>
      <c r="AP155" s="226">
        <f t="shared" si="46"/>
        <v>2.5333333333333332</v>
      </c>
      <c r="AQ155" s="183"/>
      <c r="AR155" s="183"/>
      <c r="AS155" s="183"/>
      <c r="AT155" s="183"/>
      <c r="AU155" s="219" t="s">
        <v>1803</v>
      </c>
    </row>
    <row r="156" spans="1:47" s="184" customFormat="1" ht="15.75" customHeight="1" x14ac:dyDescent="0.2">
      <c r="A156" s="187">
        <v>148</v>
      </c>
      <c r="B156" s="175" t="s">
        <v>1134</v>
      </c>
      <c r="C156" s="175" t="s">
        <v>1135</v>
      </c>
      <c r="D156" s="170">
        <v>220</v>
      </c>
      <c r="E156" s="169" t="s">
        <v>53</v>
      </c>
      <c r="F156" s="170" t="s">
        <v>57</v>
      </c>
      <c r="G156" s="169" t="s">
        <v>60</v>
      </c>
      <c r="H156" s="170" t="s">
        <v>26</v>
      </c>
      <c r="I156" s="169" t="s">
        <v>979</v>
      </c>
      <c r="J156" s="169" t="s">
        <v>1118</v>
      </c>
      <c r="K156" s="169" t="s">
        <v>68</v>
      </c>
      <c r="L156" s="169" t="s">
        <v>929</v>
      </c>
      <c r="M156" s="169" t="s">
        <v>1018</v>
      </c>
      <c r="N156" s="170" t="s">
        <v>1019</v>
      </c>
      <c r="O156" s="169" t="s">
        <v>932</v>
      </c>
      <c r="P156" s="169" t="s">
        <v>70</v>
      </c>
      <c r="Q156" s="169" t="s">
        <v>983</v>
      </c>
      <c r="R156" s="169" t="s">
        <v>71</v>
      </c>
      <c r="S156" s="169" t="s">
        <v>62</v>
      </c>
      <c r="T156" s="169" t="s">
        <v>984</v>
      </c>
      <c r="U156" s="169">
        <v>3</v>
      </c>
      <c r="V156" s="169">
        <v>3</v>
      </c>
      <c r="W156" s="169">
        <v>2</v>
      </c>
      <c r="X156" s="169">
        <v>2</v>
      </c>
      <c r="Y156" s="169">
        <v>3</v>
      </c>
      <c r="Z156" s="169"/>
      <c r="AA156" s="216">
        <f t="shared" si="43"/>
        <v>2.6</v>
      </c>
      <c r="AB156" s="169">
        <v>3</v>
      </c>
      <c r="AC156" s="169">
        <v>3</v>
      </c>
      <c r="AD156" s="169">
        <v>2</v>
      </c>
      <c r="AE156" s="169">
        <v>2</v>
      </c>
      <c r="AF156" s="169">
        <v>3</v>
      </c>
      <c r="AG156" s="169"/>
      <c r="AH156" s="216">
        <f t="shared" si="44"/>
        <v>2.6</v>
      </c>
      <c r="AI156" s="169">
        <v>3</v>
      </c>
      <c r="AJ156" s="169">
        <v>3</v>
      </c>
      <c r="AK156" s="169">
        <v>1</v>
      </c>
      <c r="AL156" s="169">
        <v>2</v>
      </c>
      <c r="AM156" s="169">
        <v>3</v>
      </c>
      <c r="AN156" s="169"/>
      <c r="AO156" s="216">
        <f t="shared" si="45"/>
        <v>2.4</v>
      </c>
      <c r="AP156" s="226">
        <f t="shared" si="46"/>
        <v>2.5333333333333332</v>
      </c>
      <c r="AQ156" s="183"/>
      <c r="AR156" s="183"/>
      <c r="AS156" s="183"/>
      <c r="AT156" s="183"/>
      <c r="AU156" s="219" t="s">
        <v>1803</v>
      </c>
    </row>
    <row r="157" spans="1:47" s="184" customFormat="1" ht="15.75" customHeight="1" x14ac:dyDescent="0.2">
      <c r="A157" s="187">
        <v>149</v>
      </c>
      <c r="B157" s="175" t="s">
        <v>1136</v>
      </c>
      <c r="C157" s="175" t="s">
        <v>1137</v>
      </c>
      <c r="D157" s="170">
        <v>220</v>
      </c>
      <c r="E157" s="169" t="s">
        <v>53</v>
      </c>
      <c r="F157" s="170" t="s">
        <v>57</v>
      </c>
      <c r="G157" s="169" t="s">
        <v>60</v>
      </c>
      <c r="H157" s="170" t="s">
        <v>26</v>
      </c>
      <c r="I157" s="169" t="s">
        <v>979</v>
      </c>
      <c r="J157" s="169" t="s">
        <v>1118</v>
      </c>
      <c r="K157" s="169" t="s">
        <v>68</v>
      </c>
      <c r="L157" s="169" t="s">
        <v>929</v>
      </c>
      <c r="M157" s="169" t="s">
        <v>1018</v>
      </c>
      <c r="N157" s="170" t="s">
        <v>1019</v>
      </c>
      <c r="O157" s="169" t="s">
        <v>932</v>
      </c>
      <c r="P157" s="169" t="s">
        <v>70</v>
      </c>
      <c r="Q157" s="169" t="s">
        <v>983</v>
      </c>
      <c r="R157" s="169" t="s">
        <v>71</v>
      </c>
      <c r="S157" s="169" t="s">
        <v>62</v>
      </c>
      <c r="T157" s="169" t="s">
        <v>984</v>
      </c>
      <c r="U157" s="169">
        <v>3</v>
      </c>
      <c r="V157" s="169">
        <v>3</v>
      </c>
      <c r="W157" s="169">
        <v>2</v>
      </c>
      <c r="X157" s="169">
        <v>2</v>
      </c>
      <c r="Y157" s="169">
        <v>3</v>
      </c>
      <c r="Z157" s="169"/>
      <c r="AA157" s="216">
        <f t="shared" si="43"/>
        <v>2.6</v>
      </c>
      <c r="AB157" s="169">
        <v>3</v>
      </c>
      <c r="AC157" s="169">
        <v>3</v>
      </c>
      <c r="AD157" s="169">
        <v>2</v>
      </c>
      <c r="AE157" s="169">
        <v>2</v>
      </c>
      <c r="AF157" s="169">
        <v>3</v>
      </c>
      <c r="AG157" s="169"/>
      <c r="AH157" s="216">
        <f t="shared" si="44"/>
        <v>2.6</v>
      </c>
      <c r="AI157" s="169">
        <v>3</v>
      </c>
      <c r="AJ157" s="169">
        <v>3</v>
      </c>
      <c r="AK157" s="169">
        <v>1</v>
      </c>
      <c r="AL157" s="169">
        <v>2</v>
      </c>
      <c r="AM157" s="169">
        <v>3</v>
      </c>
      <c r="AN157" s="169"/>
      <c r="AO157" s="216">
        <f t="shared" si="45"/>
        <v>2.4</v>
      </c>
      <c r="AP157" s="226">
        <f t="shared" si="46"/>
        <v>2.5333333333333332</v>
      </c>
      <c r="AQ157" s="183"/>
      <c r="AR157" s="183"/>
      <c r="AS157" s="183"/>
      <c r="AT157" s="183"/>
      <c r="AU157" s="219" t="s">
        <v>1803</v>
      </c>
    </row>
    <row r="158" spans="1:47" s="184" customFormat="1" ht="15.75" customHeight="1" x14ac:dyDescent="0.2">
      <c r="A158" s="187">
        <v>150</v>
      </c>
      <c r="B158" s="175" t="s">
        <v>1138</v>
      </c>
      <c r="C158" s="175" t="s">
        <v>1139</v>
      </c>
      <c r="D158" s="170">
        <v>220</v>
      </c>
      <c r="E158" s="169" t="s">
        <v>53</v>
      </c>
      <c r="F158" s="170" t="s">
        <v>57</v>
      </c>
      <c r="G158" s="169" t="s">
        <v>60</v>
      </c>
      <c r="H158" s="170" t="s">
        <v>26</v>
      </c>
      <c r="I158" s="169" t="s">
        <v>979</v>
      </c>
      <c r="J158" s="169" t="s">
        <v>1118</v>
      </c>
      <c r="K158" s="169" t="s">
        <v>68</v>
      </c>
      <c r="L158" s="169" t="s">
        <v>929</v>
      </c>
      <c r="M158" s="169" t="s">
        <v>1018</v>
      </c>
      <c r="N158" s="170" t="s">
        <v>1019</v>
      </c>
      <c r="O158" s="169" t="s">
        <v>932</v>
      </c>
      <c r="P158" s="169" t="s">
        <v>70</v>
      </c>
      <c r="Q158" s="169" t="s">
        <v>983</v>
      </c>
      <c r="R158" s="169" t="s">
        <v>71</v>
      </c>
      <c r="S158" s="169" t="s">
        <v>62</v>
      </c>
      <c r="T158" s="169" t="s">
        <v>984</v>
      </c>
      <c r="U158" s="169">
        <v>3</v>
      </c>
      <c r="V158" s="169">
        <v>3</v>
      </c>
      <c r="W158" s="169">
        <v>2</v>
      </c>
      <c r="X158" s="169">
        <v>2</v>
      </c>
      <c r="Y158" s="169">
        <v>3</v>
      </c>
      <c r="Z158" s="169"/>
      <c r="AA158" s="216">
        <f t="shared" si="43"/>
        <v>2.6</v>
      </c>
      <c r="AB158" s="169">
        <v>3</v>
      </c>
      <c r="AC158" s="169">
        <v>3</v>
      </c>
      <c r="AD158" s="169">
        <v>2</v>
      </c>
      <c r="AE158" s="169">
        <v>2</v>
      </c>
      <c r="AF158" s="169">
        <v>3</v>
      </c>
      <c r="AG158" s="169"/>
      <c r="AH158" s="216">
        <f t="shared" si="44"/>
        <v>2.6</v>
      </c>
      <c r="AI158" s="169">
        <v>3</v>
      </c>
      <c r="AJ158" s="169">
        <v>3</v>
      </c>
      <c r="AK158" s="169">
        <v>1</v>
      </c>
      <c r="AL158" s="169">
        <v>2</v>
      </c>
      <c r="AM158" s="169">
        <v>3</v>
      </c>
      <c r="AN158" s="169"/>
      <c r="AO158" s="216">
        <f t="shared" si="45"/>
        <v>2.4</v>
      </c>
      <c r="AP158" s="226">
        <f t="shared" si="46"/>
        <v>2.5333333333333332</v>
      </c>
      <c r="AQ158" s="183"/>
      <c r="AR158" s="183"/>
      <c r="AS158" s="183"/>
      <c r="AT158" s="183"/>
      <c r="AU158" s="219" t="s">
        <v>1803</v>
      </c>
    </row>
    <row r="159" spans="1:47" s="184" customFormat="1" ht="15.75" customHeight="1" x14ac:dyDescent="0.2">
      <c r="A159" s="187">
        <v>151</v>
      </c>
      <c r="B159" s="175" t="s">
        <v>1140</v>
      </c>
      <c r="C159" s="175" t="s">
        <v>1141</v>
      </c>
      <c r="D159" s="170">
        <v>220</v>
      </c>
      <c r="E159" s="169" t="s">
        <v>53</v>
      </c>
      <c r="F159" s="170" t="s">
        <v>57</v>
      </c>
      <c r="G159" s="169" t="s">
        <v>60</v>
      </c>
      <c r="H159" s="170" t="s">
        <v>26</v>
      </c>
      <c r="I159" s="171" t="s">
        <v>979</v>
      </c>
      <c r="J159" s="174" t="s">
        <v>1118</v>
      </c>
      <c r="K159" s="169" t="s">
        <v>68</v>
      </c>
      <c r="L159" s="169" t="s">
        <v>929</v>
      </c>
      <c r="M159" s="169" t="s">
        <v>1018</v>
      </c>
      <c r="N159" s="170" t="s">
        <v>1019</v>
      </c>
      <c r="O159" s="169" t="s">
        <v>932</v>
      </c>
      <c r="P159" s="169" t="s">
        <v>70</v>
      </c>
      <c r="Q159" s="169" t="s">
        <v>983</v>
      </c>
      <c r="R159" s="169" t="s">
        <v>71</v>
      </c>
      <c r="S159" s="169" t="s">
        <v>62</v>
      </c>
      <c r="T159" s="169" t="s">
        <v>984</v>
      </c>
      <c r="U159" s="169">
        <v>3</v>
      </c>
      <c r="V159" s="169">
        <v>3</v>
      </c>
      <c r="W159" s="169">
        <v>2</v>
      </c>
      <c r="X159" s="169">
        <v>2</v>
      </c>
      <c r="Y159" s="169">
        <v>3</v>
      </c>
      <c r="Z159" s="169"/>
      <c r="AA159" s="216">
        <f t="shared" si="43"/>
        <v>2.6</v>
      </c>
      <c r="AB159" s="169">
        <v>3</v>
      </c>
      <c r="AC159" s="169">
        <v>3</v>
      </c>
      <c r="AD159" s="169">
        <v>2</v>
      </c>
      <c r="AE159" s="169">
        <v>2</v>
      </c>
      <c r="AF159" s="169">
        <v>3</v>
      </c>
      <c r="AG159" s="169"/>
      <c r="AH159" s="216">
        <f t="shared" si="44"/>
        <v>2.6</v>
      </c>
      <c r="AI159" s="169">
        <v>3</v>
      </c>
      <c r="AJ159" s="169">
        <v>3</v>
      </c>
      <c r="AK159" s="169">
        <v>1</v>
      </c>
      <c r="AL159" s="169">
        <v>2</v>
      </c>
      <c r="AM159" s="169">
        <v>3</v>
      </c>
      <c r="AN159" s="169"/>
      <c r="AO159" s="216">
        <f t="shared" si="45"/>
        <v>2.4</v>
      </c>
      <c r="AP159" s="226">
        <f t="shared" si="46"/>
        <v>2.5333333333333332</v>
      </c>
      <c r="AQ159" s="183"/>
      <c r="AR159" s="183"/>
      <c r="AS159" s="183"/>
      <c r="AT159" s="183"/>
      <c r="AU159" s="219" t="s">
        <v>1803</v>
      </c>
    </row>
    <row r="160" spans="1:47" s="184" customFormat="1" ht="15.75" customHeight="1" x14ac:dyDescent="0.2">
      <c r="A160" s="187">
        <v>152</v>
      </c>
      <c r="B160" s="175" t="s">
        <v>1142</v>
      </c>
      <c r="C160" s="175" t="s">
        <v>1143</v>
      </c>
      <c r="D160" s="170">
        <v>220</v>
      </c>
      <c r="E160" s="169" t="s">
        <v>53</v>
      </c>
      <c r="F160" s="170" t="s">
        <v>57</v>
      </c>
      <c r="G160" s="169" t="s">
        <v>60</v>
      </c>
      <c r="H160" s="170" t="s">
        <v>26</v>
      </c>
      <c r="I160" s="169" t="s">
        <v>979</v>
      </c>
      <c r="J160" s="169" t="s">
        <v>1118</v>
      </c>
      <c r="K160" s="169" t="s">
        <v>68</v>
      </c>
      <c r="L160" s="169" t="s">
        <v>929</v>
      </c>
      <c r="M160" s="169" t="s">
        <v>1018</v>
      </c>
      <c r="N160" s="170" t="s">
        <v>1019</v>
      </c>
      <c r="O160" s="169" t="s">
        <v>932</v>
      </c>
      <c r="P160" s="169" t="s">
        <v>70</v>
      </c>
      <c r="Q160" s="169" t="s">
        <v>983</v>
      </c>
      <c r="R160" s="169" t="s">
        <v>71</v>
      </c>
      <c r="S160" s="169" t="s">
        <v>62</v>
      </c>
      <c r="T160" s="169" t="s">
        <v>984</v>
      </c>
      <c r="U160" s="169">
        <v>3</v>
      </c>
      <c r="V160" s="169">
        <v>3</v>
      </c>
      <c r="W160" s="169">
        <v>2</v>
      </c>
      <c r="X160" s="169">
        <v>2</v>
      </c>
      <c r="Y160" s="169">
        <v>3</v>
      </c>
      <c r="Z160" s="169"/>
      <c r="AA160" s="216">
        <f t="shared" si="43"/>
        <v>2.6</v>
      </c>
      <c r="AB160" s="169">
        <v>3</v>
      </c>
      <c r="AC160" s="169">
        <v>3</v>
      </c>
      <c r="AD160" s="169">
        <v>2</v>
      </c>
      <c r="AE160" s="169">
        <v>2</v>
      </c>
      <c r="AF160" s="169">
        <v>3</v>
      </c>
      <c r="AG160" s="169"/>
      <c r="AH160" s="216">
        <f t="shared" si="44"/>
        <v>2.6</v>
      </c>
      <c r="AI160" s="169">
        <v>3</v>
      </c>
      <c r="AJ160" s="169">
        <v>3</v>
      </c>
      <c r="AK160" s="169">
        <v>1</v>
      </c>
      <c r="AL160" s="169">
        <v>2</v>
      </c>
      <c r="AM160" s="169">
        <v>3</v>
      </c>
      <c r="AN160" s="169"/>
      <c r="AO160" s="216">
        <f t="shared" si="45"/>
        <v>2.4</v>
      </c>
      <c r="AP160" s="226">
        <f t="shared" si="46"/>
        <v>2.5333333333333332</v>
      </c>
      <c r="AQ160" s="183"/>
      <c r="AR160" s="183"/>
      <c r="AS160" s="183"/>
      <c r="AT160" s="183"/>
      <c r="AU160" s="219" t="s">
        <v>1803</v>
      </c>
    </row>
    <row r="161" spans="1:47" s="184" customFormat="1" ht="15.75" customHeight="1" x14ac:dyDescent="0.2">
      <c r="A161" s="187">
        <v>153</v>
      </c>
      <c r="B161" s="175" t="s">
        <v>1144</v>
      </c>
      <c r="C161" s="175" t="s">
        <v>1145</v>
      </c>
      <c r="D161" s="170">
        <v>220</v>
      </c>
      <c r="E161" s="169" t="s">
        <v>53</v>
      </c>
      <c r="F161" s="170" t="s">
        <v>57</v>
      </c>
      <c r="G161" s="169" t="s">
        <v>60</v>
      </c>
      <c r="H161" s="170" t="s">
        <v>26</v>
      </c>
      <c r="I161" s="169" t="s">
        <v>979</v>
      </c>
      <c r="J161" s="169" t="s">
        <v>1118</v>
      </c>
      <c r="K161" s="169" t="s">
        <v>68</v>
      </c>
      <c r="L161" s="169" t="s">
        <v>929</v>
      </c>
      <c r="M161" s="169" t="s">
        <v>1018</v>
      </c>
      <c r="N161" s="170" t="s">
        <v>1019</v>
      </c>
      <c r="O161" s="169" t="s">
        <v>932</v>
      </c>
      <c r="P161" s="169" t="s">
        <v>70</v>
      </c>
      <c r="Q161" s="169" t="s">
        <v>983</v>
      </c>
      <c r="R161" s="169" t="s">
        <v>71</v>
      </c>
      <c r="S161" s="169" t="s">
        <v>62</v>
      </c>
      <c r="T161" s="169" t="s">
        <v>984</v>
      </c>
      <c r="U161" s="169">
        <v>3</v>
      </c>
      <c r="V161" s="169">
        <v>3</v>
      </c>
      <c r="W161" s="169">
        <v>2</v>
      </c>
      <c r="X161" s="169">
        <v>2</v>
      </c>
      <c r="Y161" s="169">
        <v>3</v>
      </c>
      <c r="Z161" s="169"/>
      <c r="AA161" s="216">
        <f t="shared" si="43"/>
        <v>2.6</v>
      </c>
      <c r="AB161" s="169">
        <v>3</v>
      </c>
      <c r="AC161" s="169">
        <v>3</v>
      </c>
      <c r="AD161" s="169">
        <v>2</v>
      </c>
      <c r="AE161" s="169">
        <v>2</v>
      </c>
      <c r="AF161" s="169">
        <v>3</v>
      </c>
      <c r="AG161" s="169"/>
      <c r="AH161" s="216">
        <f t="shared" si="44"/>
        <v>2.6</v>
      </c>
      <c r="AI161" s="169">
        <v>3</v>
      </c>
      <c r="AJ161" s="169">
        <v>3</v>
      </c>
      <c r="AK161" s="169">
        <v>1</v>
      </c>
      <c r="AL161" s="169">
        <v>2</v>
      </c>
      <c r="AM161" s="169">
        <v>3</v>
      </c>
      <c r="AN161" s="169"/>
      <c r="AO161" s="216">
        <f t="shared" si="45"/>
        <v>2.4</v>
      </c>
      <c r="AP161" s="226">
        <f t="shared" si="46"/>
        <v>2.5333333333333332</v>
      </c>
      <c r="AQ161" s="183"/>
      <c r="AR161" s="183"/>
      <c r="AS161" s="183"/>
      <c r="AT161" s="183"/>
      <c r="AU161" s="219" t="s">
        <v>1803</v>
      </c>
    </row>
    <row r="162" spans="1:47" s="184" customFormat="1" ht="15.75" customHeight="1" x14ac:dyDescent="0.2">
      <c r="A162" s="187">
        <v>154</v>
      </c>
      <c r="B162" s="175" t="s">
        <v>1146</v>
      </c>
      <c r="C162" s="175" t="s">
        <v>1147</v>
      </c>
      <c r="D162" s="170">
        <v>220</v>
      </c>
      <c r="E162" s="169" t="s">
        <v>53</v>
      </c>
      <c r="F162" s="170" t="s">
        <v>57</v>
      </c>
      <c r="G162" s="169" t="s">
        <v>60</v>
      </c>
      <c r="H162" s="170" t="s">
        <v>26</v>
      </c>
      <c r="I162" s="169" t="s">
        <v>979</v>
      </c>
      <c r="J162" s="169" t="s">
        <v>1118</v>
      </c>
      <c r="K162" s="169" t="s">
        <v>68</v>
      </c>
      <c r="L162" s="169" t="s">
        <v>929</v>
      </c>
      <c r="M162" s="169" t="s">
        <v>1018</v>
      </c>
      <c r="N162" s="170" t="s">
        <v>1019</v>
      </c>
      <c r="O162" s="169" t="s">
        <v>932</v>
      </c>
      <c r="P162" s="169" t="s">
        <v>70</v>
      </c>
      <c r="Q162" s="169" t="s">
        <v>983</v>
      </c>
      <c r="R162" s="169" t="s">
        <v>71</v>
      </c>
      <c r="S162" s="169" t="s">
        <v>62</v>
      </c>
      <c r="T162" s="169" t="s">
        <v>984</v>
      </c>
      <c r="U162" s="169">
        <v>3</v>
      </c>
      <c r="V162" s="169">
        <v>3</v>
      </c>
      <c r="W162" s="169">
        <v>2</v>
      </c>
      <c r="X162" s="169">
        <v>2</v>
      </c>
      <c r="Y162" s="169">
        <v>3</v>
      </c>
      <c r="Z162" s="169"/>
      <c r="AA162" s="216">
        <f t="shared" si="43"/>
        <v>2.6</v>
      </c>
      <c r="AB162" s="169">
        <v>3</v>
      </c>
      <c r="AC162" s="169">
        <v>3</v>
      </c>
      <c r="AD162" s="169">
        <v>2</v>
      </c>
      <c r="AE162" s="169">
        <v>2</v>
      </c>
      <c r="AF162" s="169">
        <v>3</v>
      </c>
      <c r="AG162" s="169"/>
      <c r="AH162" s="216">
        <f t="shared" si="44"/>
        <v>2.6</v>
      </c>
      <c r="AI162" s="169">
        <v>3</v>
      </c>
      <c r="AJ162" s="169">
        <v>3</v>
      </c>
      <c r="AK162" s="169">
        <v>1</v>
      </c>
      <c r="AL162" s="169">
        <v>2</v>
      </c>
      <c r="AM162" s="169">
        <v>3</v>
      </c>
      <c r="AN162" s="169"/>
      <c r="AO162" s="216">
        <f t="shared" si="45"/>
        <v>2.4</v>
      </c>
      <c r="AP162" s="226">
        <f t="shared" si="46"/>
        <v>2.5333333333333332</v>
      </c>
      <c r="AQ162" s="183"/>
      <c r="AR162" s="183"/>
      <c r="AS162" s="183"/>
      <c r="AT162" s="183"/>
      <c r="AU162" s="219" t="s">
        <v>1803</v>
      </c>
    </row>
    <row r="163" spans="1:47" s="184" customFormat="1" ht="15.75" customHeight="1" x14ac:dyDescent="0.2">
      <c r="A163" s="187">
        <v>155</v>
      </c>
      <c r="B163" s="175" t="s">
        <v>1148</v>
      </c>
      <c r="C163" s="175" t="s">
        <v>1149</v>
      </c>
      <c r="D163" s="170">
        <v>220</v>
      </c>
      <c r="E163" s="169" t="s">
        <v>53</v>
      </c>
      <c r="F163" s="170" t="s">
        <v>57</v>
      </c>
      <c r="G163" s="169" t="s">
        <v>60</v>
      </c>
      <c r="H163" s="170" t="s">
        <v>26</v>
      </c>
      <c r="I163" s="169" t="s">
        <v>979</v>
      </c>
      <c r="J163" s="169" t="s">
        <v>1118</v>
      </c>
      <c r="K163" s="169" t="s">
        <v>68</v>
      </c>
      <c r="L163" s="169" t="s">
        <v>929</v>
      </c>
      <c r="M163" s="169" t="s">
        <v>1018</v>
      </c>
      <c r="N163" s="170" t="s">
        <v>1019</v>
      </c>
      <c r="O163" s="169" t="s">
        <v>932</v>
      </c>
      <c r="P163" s="169" t="s">
        <v>70</v>
      </c>
      <c r="Q163" s="169" t="s">
        <v>983</v>
      </c>
      <c r="R163" s="169" t="s">
        <v>71</v>
      </c>
      <c r="S163" s="169" t="s">
        <v>62</v>
      </c>
      <c r="T163" s="169" t="s">
        <v>984</v>
      </c>
      <c r="U163" s="169">
        <v>3</v>
      </c>
      <c r="V163" s="169">
        <v>3</v>
      </c>
      <c r="W163" s="169">
        <v>2</v>
      </c>
      <c r="X163" s="169">
        <v>2</v>
      </c>
      <c r="Y163" s="169">
        <v>3</v>
      </c>
      <c r="Z163" s="169"/>
      <c r="AA163" s="216">
        <f t="shared" si="43"/>
        <v>2.6</v>
      </c>
      <c r="AB163" s="169">
        <v>3</v>
      </c>
      <c r="AC163" s="169">
        <v>3</v>
      </c>
      <c r="AD163" s="169">
        <v>2</v>
      </c>
      <c r="AE163" s="169">
        <v>2</v>
      </c>
      <c r="AF163" s="169">
        <v>3</v>
      </c>
      <c r="AG163" s="169"/>
      <c r="AH163" s="216">
        <f t="shared" si="44"/>
        <v>2.6</v>
      </c>
      <c r="AI163" s="169">
        <v>3</v>
      </c>
      <c r="AJ163" s="169">
        <v>3</v>
      </c>
      <c r="AK163" s="169">
        <v>1</v>
      </c>
      <c r="AL163" s="169">
        <v>2</v>
      </c>
      <c r="AM163" s="169">
        <v>3</v>
      </c>
      <c r="AN163" s="169"/>
      <c r="AO163" s="216">
        <f t="shared" si="45"/>
        <v>2.4</v>
      </c>
      <c r="AP163" s="226">
        <f t="shared" si="46"/>
        <v>2.5333333333333332</v>
      </c>
      <c r="AQ163" s="183"/>
      <c r="AR163" s="183"/>
      <c r="AS163" s="183"/>
      <c r="AT163" s="183"/>
      <c r="AU163" s="219" t="s">
        <v>1803</v>
      </c>
    </row>
    <row r="164" spans="1:47" s="184" customFormat="1" ht="15.75" customHeight="1" x14ac:dyDescent="0.2">
      <c r="A164" s="187">
        <v>156</v>
      </c>
      <c r="B164" s="175" t="s">
        <v>1150</v>
      </c>
      <c r="C164" s="175" t="s">
        <v>1151</v>
      </c>
      <c r="D164" s="170">
        <v>220</v>
      </c>
      <c r="E164" s="169" t="s">
        <v>53</v>
      </c>
      <c r="F164" s="170" t="s">
        <v>57</v>
      </c>
      <c r="G164" s="169" t="s">
        <v>60</v>
      </c>
      <c r="H164" s="170" t="s">
        <v>26</v>
      </c>
      <c r="I164" s="169" t="s">
        <v>979</v>
      </c>
      <c r="J164" s="169" t="s">
        <v>1118</v>
      </c>
      <c r="K164" s="169" t="s">
        <v>68</v>
      </c>
      <c r="L164" s="169" t="s">
        <v>929</v>
      </c>
      <c r="M164" s="169" t="s">
        <v>1018</v>
      </c>
      <c r="N164" s="170" t="s">
        <v>1019</v>
      </c>
      <c r="O164" s="169" t="s">
        <v>932</v>
      </c>
      <c r="P164" s="169" t="s">
        <v>70</v>
      </c>
      <c r="Q164" s="169" t="s">
        <v>983</v>
      </c>
      <c r="R164" s="169" t="s">
        <v>71</v>
      </c>
      <c r="S164" s="169" t="s">
        <v>62</v>
      </c>
      <c r="T164" s="169" t="s">
        <v>984</v>
      </c>
      <c r="U164" s="169">
        <v>3</v>
      </c>
      <c r="V164" s="169">
        <v>3</v>
      </c>
      <c r="W164" s="169">
        <v>2</v>
      </c>
      <c r="X164" s="169">
        <v>2</v>
      </c>
      <c r="Y164" s="169">
        <v>3</v>
      </c>
      <c r="Z164" s="169"/>
      <c r="AA164" s="216">
        <f t="shared" si="43"/>
        <v>2.6</v>
      </c>
      <c r="AB164" s="169">
        <v>3</v>
      </c>
      <c r="AC164" s="169">
        <v>3</v>
      </c>
      <c r="AD164" s="169">
        <v>2</v>
      </c>
      <c r="AE164" s="169">
        <v>2</v>
      </c>
      <c r="AF164" s="169">
        <v>3</v>
      </c>
      <c r="AG164" s="169"/>
      <c r="AH164" s="216">
        <f t="shared" si="44"/>
        <v>2.6</v>
      </c>
      <c r="AI164" s="169">
        <v>3</v>
      </c>
      <c r="AJ164" s="169">
        <v>3</v>
      </c>
      <c r="AK164" s="169">
        <v>1</v>
      </c>
      <c r="AL164" s="169">
        <v>2</v>
      </c>
      <c r="AM164" s="169">
        <v>3</v>
      </c>
      <c r="AN164" s="169"/>
      <c r="AO164" s="216">
        <f t="shared" si="45"/>
        <v>2.4</v>
      </c>
      <c r="AP164" s="226">
        <f t="shared" si="46"/>
        <v>2.5333333333333332</v>
      </c>
      <c r="AQ164" s="183"/>
      <c r="AR164" s="183"/>
      <c r="AS164" s="183"/>
      <c r="AT164" s="183"/>
      <c r="AU164" s="219" t="s">
        <v>1803</v>
      </c>
    </row>
    <row r="165" spans="1:47" s="184" customFormat="1" ht="15.75" customHeight="1" x14ac:dyDescent="0.2">
      <c r="A165" s="187">
        <v>157</v>
      </c>
      <c r="B165" s="175" t="s">
        <v>1152</v>
      </c>
      <c r="C165" s="175" t="s">
        <v>1153</v>
      </c>
      <c r="D165" s="170">
        <v>220</v>
      </c>
      <c r="E165" s="169" t="s">
        <v>53</v>
      </c>
      <c r="F165" s="170" t="s">
        <v>57</v>
      </c>
      <c r="G165" s="169" t="s">
        <v>60</v>
      </c>
      <c r="H165" s="170" t="s">
        <v>26</v>
      </c>
      <c r="I165" s="169" t="s">
        <v>979</v>
      </c>
      <c r="J165" s="169" t="s">
        <v>1118</v>
      </c>
      <c r="K165" s="169" t="s">
        <v>68</v>
      </c>
      <c r="L165" s="169" t="s">
        <v>929</v>
      </c>
      <c r="M165" s="169" t="s">
        <v>1018</v>
      </c>
      <c r="N165" s="170" t="s">
        <v>1019</v>
      </c>
      <c r="O165" s="169" t="s">
        <v>932</v>
      </c>
      <c r="P165" s="169" t="s">
        <v>70</v>
      </c>
      <c r="Q165" s="169" t="s">
        <v>983</v>
      </c>
      <c r="R165" s="169" t="s">
        <v>71</v>
      </c>
      <c r="S165" s="169" t="s">
        <v>62</v>
      </c>
      <c r="T165" s="169" t="s">
        <v>984</v>
      </c>
      <c r="U165" s="169">
        <v>3</v>
      </c>
      <c r="V165" s="169">
        <v>3</v>
      </c>
      <c r="W165" s="169">
        <v>2</v>
      </c>
      <c r="X165" s="169">
        <v>2</v>
      </c>
      <c r="Y165" s="169">
        <v>3</v>
      </c>
      <c r="Z165" s="169"/>
      <c r="AA165" s="216">
        <f t="shared" si="43"/>
        <v>2.6</v>
      </c>
      <c r="AB165" s="169">
        <v>3</v>
      </c>
      <c r="AC165" s="169">
        <v>3</v>
      </c>
      <c r="AD165" s="169">
        <v>2</v>
      </c>
      <c r="AE165" s="169">
        <v>2</v>
      </c>
      <c r="AF165" s="169">
        <v>3</v>
      </c>
      <c r="AG165" s="169"/>
      <c r="AH165" s="216">
        <f t="shared" si="44"/>
        <v>2.6</v>
      </c>
      <c r="AI165" s="169">
        <v>3</v>
      </c>
      <c r="AJ165" s="169">
        <v>3</v>
      </c>
      <c r="AK165" s="169">
        <v>1</v>
      </c>
      <c r="AL165" s="169">
        <v>2</v>
      </c>
      <c r="AM165" s="169">
        <v>3</v>
      </c>
      <c r="AN165" s="169"/>
      <c r="AO165" s="216">
        <f t="shared" si="45"/>
        <v>2.4</v>
      </c>
      <c r="AP165" s="226">
        <f t="shared" si="46"/>
        <v>2.5333333333333332</v>
      </c>
      <c r="AQ165" s="183"/>
      <c r="AR165" s="183"/>
      <c r="AS165" s="183"/>
      <c r="AT165" s="183"/>
      <c r="AU165" s="219" t="s">
        <v>1803</v>
      </c>
    </row>
    <row r="166" spans="1:47" s="184" customFormat="1" ht="15.75" customHeight="1" x14ac:dyDescent="0.2">
      <c r="A166" s="187">
        <v>158</v>
      </c>
      <c r="B166" s="175" t="s">
        <v>1154</v>
      </c>
      <c r="C166" s="175" t="s">
        <v>1155</v>
      </c>
      <c r="D166" s="170">
        <v>220</v>
      </c>
      <c r="E166" s="169" t="s">
        <v>53</v>
      </c>
      <c r="F166" s="170" t="s">
        <v>57</v>
      </c>
      <c r="G166" s="169" t="s">
        <v>60</v>
      </c>
      <c r="H166" s="170" t="s">
        <v>26</v>
      </c>
      <c r="I166" s="169" t="s">
        <v>979</v>
      </c>
      <c r="J166" s="169" t="s">
        <v>1118</v>
      </c>
      <c r="K166" s="169" t="s">
        <v>68</v>
      </c>
      <c r="L166" s="169" t="s">
        <v>929</v>
      </c>
      <c r="M166" s="169" t="s">
        <v>1018</v>
      </c>
      <c r="N166" s="170" t="s">
        <v>1019</v>
      </c>
      <c r="O166" s="169" t="s">
        <v>932</v>
      </c>
      <c r="P166" s="169" t="s">
        <v>70</v>
      </c>
      <c r="Q166" s="169" t="s">
        <v>983</v>
      </c>
      <c r="R166" s="169" t="s">
        <v>71</v>
      </c>
      <c r="S166" s="169" t="s">
        <v>62</v>
      </c>
      <c r="T166" s="169" t="s">
        <v>984</v>
      </c>
      <c r="U166" s="169">
        <v>3</v>
      </c>
      <c r="V166" s="169">
        <v>3</v>
      </c>
      <c r="W166" s="169">
        <v>2</v>
      </c>
      <c r="X166" s="169">
        <v>2</v>
      </c>
      <c r="Y166" s="169">
        <v>3</v>
      </c>
      <c r="Z166" s="169"/>
      <c r="AA166" s="216">
        <f t="shared" si="43"/>
        <v>2.6</v>
      </c>
      <c r="AB166" s="169">
        <v>3</v>
      </c>
      <c r="AC166" s="169">
        <v>3</v>
      </c>
      <c r="AD166" s="169">
        <v>2</v>
      </c>
      <c r="AE166" s="169">
        <v>2</v>
      </c>
      <c r="AF166" s="169">
        <v>3</v>
      </c>
      <c r="AG166" s="169"/>
      <c r="AH166" s="216">
        <f t="shared" si="44"/>
        <v>2.6</v>
      </c>
      <c r="AI166" s="169">
        <v>3</v>
      </c>
      <c r="AJ166" s="169">
        <v>3</v>
      </c>
      <c r="AK166" s="169">
        <v>1</v>
      </c>
      <c r="AL166" s="169">
        <v>2</v>
      </c>
      <c r="AM166" s="169">
        <v>3</v>
      </c>
      <c r="AN166" s="169"/>
      <c r="AO166" s="216">
        <f t="shared" si="45"/>
        <v>2.4</v>
      </c>
      <c r="AP166" s="226">
        <f t="shared" si="46"/>
        <v>2.5333333333333332</v>
      </c>
      <c r="AQ166" s="183"/>
      <c r="AR166" s="183"/>
      <c r="AS166" s="183"/>
      <c r="AT166" s="183"/>
      <c r="AU166" s="219" t="s">
        <v>1803</v>
      </c>
    </row>
    <row r="167" spans="1:47" s="184" customFormat="1" ht="15.75" customHeight="1" x14ac:dyDescent="0.2">
      <c r="A167" s="187">
        <v>159</v>
      </c>
      <c r="B167" s="175" t="s">
        <v>1156</v>
      </c>
      <c r="C167" s="175" t="s">
        <v>1157</v>
      </c>
      <c r="D167" s="170">
        <v>220</v>
      </c>
      <c r="E167" s="169" t="s">
        <v>53</v>
      </c>
      <c r="F167" s="170" t="s">
        <v>57</v>
      </c>
      <c r="G167" s="169" t="s">
        <v>60</v>
      </c>
      <c r="H167" s="170" t="s">
        <v>26</v>
      </c>
      <c r="I167" s="169" t="s">
        <v>979</v>
      </c>
      <c r="J167" s="169" t="s">
        <v>1118</v>
      </c>
      <c r="K167" s="169" t="s">
        <v>68</v>
      </c>
      <c r="L167" s="169" t="s">
        <v>929</v>
      </c>
      <c r="M167" s="169" t="s">
        <v>1018</v>
      </c>
      <c r="N167" s="170" t="s">
        <v>1019</v>
      </c>
      <c r="O167" s="169" t="s">
        <v>932</v>
      </c>
      <c r="P167" s="169" t="s">
        <v>70</v>
      </c>
      <c r="Q167" s="169" t="s">
        <v>983</v>
      </c>
      <c r="R167" s="169" t="s">
        <v>71</v>
      </c>
      <c r="S167" s="169" t="s">
        <v>62</v>
      </c>
      <c r="T167" s="169" t="s">
        <v>984</v>
      </c>
      <c r="U167" s="169">
        <v>3</v>
      </c>
      <c r="V167" s="169">
        <v>3</v>
      </c>
      <c r="W167" s="169">
        <v>2</v>
      </c>
      <c r="X167" s="169">
        <v>2</v>
      </c>
      <c r="Y167" s="169">
        <v>3</v>
      </c>
      <c r="Z167" s="169"/>
      <c r="AA167" s="216">
        <f t="shared" si="43"/>
        <v>2.6</v>
      </c>
      <c r="AB167" s="169">
        <v>3</v>
      </c>
      <c r="AC167" s="169">
        <v>3</v>
      </c>
      <c r="AD167" s="169">
        <v>2</v>
      </c>
      <c r="AE167" s="169">
        <v>2</v>
      </c>
      <c r="AF167" s="169">
        <v>3</v>
      </c>
      <c r="AG167" s="169"/>
      <c r="AH167" s="216">
        <f t="shared" si="44"/>
        <v>2.6</v>
      </c>
      <c r="AI167" s="169">
        <v>3</v>
      </c>
      <c r="AJ167" s="169">
        <v>3</v>
      </c>
      <c r="AK167" s="169">
        <v>1</v>
      </c>
      <c r="AL167" s="169">
        <v>2</v>
      </c>
      <c r="AM167" s="169">
        <v>3</v>
      </c>
      <c r="AN167" s="169"/>
      <c r="AO167" s="216">
        <f t="shared" si="45"/>
        <v>2.4</v>
      </c>
      <c r="AP167" s="226">
        <f t="shared" si="46"/>
        <v>2.5333333333333332</v>
      </c>
      <c r="AQ167" s="183"/>
      <c r="AR167" s="183"/>
      <c r="AS167" s="183"/>
      <c r="AT167" s="183"/>
      <c r="AU167" s="219" t="s">
        <v>1803</v>
      </c>
    </row>
    <row r="168" spans="1:47" s="184" customFormat="1" ht="15.75" customHeight="1" x14ac:dyDescent="0.2">
      <c r="A168" s="187">
        <v>160</v>
      </c>
      <c r="B168" s="175" t="s">
        <v>1158</v>
      </c>
      <c r="C168" s="175" t="s">
        <v>1159</v>
      </c>
      <c r="D168" s="170">
        <v>220</v>
      </c>
      <c r="E168" s="169" t="s">
        <v>53</v>
      </c>
      <c r="F168" s="170" t="s">
        <v>57</v>
      </c>
      <c r="G168" s="169" t="s">
        <v>60</v>
      </c>
      <c r="H168" s="170" t="s">
        <v>26</v>
      </c>
      <c r="I168" s="169" t="s">
        <v>979</v>
      </c>
      <c r="J168" s="169" t="s">
        <v>1118</v>
      </c>
      <c r="K168" s="169" t="s">
        <v>68</v>
      </c>
      <c r="L168" s="169" t="s">
        <v>929</v>
      </c>
      <c r="M168" s="169" t="s">
        <v>1018</v>
      </c>
      <c r="N168" s="170" t="s">
        <v>1019</v>
      </c>
      <c r="O168" s="169" t="s">
        <v>932</v>
      </c>
      <c r="P168" s="169" t="s">
        <v>70</v>
      </c>
      <c r="Q168" s="169" t="s">
        <v>983</v>
      </c>
      <c r="R168" s="169" t="s">
        <v>71</v>
      </c>
      <c r="S168" s="169" t="s">
        <v>62</v>
      </c>
      <c r="T168" s="169" t="s">
        <v>984</v>
      </c>
      <c r="U168" s="169">
        <v>3</v>
      </c>
      <c r="V168" s="169">
        <v>3</v>
      </c>
      <c r="W168" s="169">
        <v>2</v>
      </c>
      <c r="X168" s="169">
        <v>2</v>
      </c>
      <c r="Y168" s="169">
        <v>3</v>
      </c>
      <c r="Z168" s="169"/>
      <c r="AA168" s="216">
        <f t="shared" si="43"/>
        <v>2.6</v>
      </c>
      <c r="AB168" s="169">
        <v>3</v>
      </c>
      <c r="AC168" s="169">
        <v>3</v>
      </c>
      <c r="AD168" s="169">
        <v>2</v>
      </c>
      <c r="AE168" s="169">
        <v>2</v>
      </c>
      <c r="AF168" s="169">
        <v>3</v>
      </c>
      <c r="AG168" s="169"/>
      <c r="AH168" s="216">
        <f t="shared" si="44"/>
        <v>2.6</v>
      </c>
      <c r="AI168" s="169">
        <v>3</v>
      </c>
      <c r="AJ168" s="169">
        <v>3</v>
      </c>
      <c r="AK168" s="169">
        <v>1</v>
      </c>
      <c r="AL168" s="169">
        <v>2</v>
      </c>
      <c r="AM168" s="169">
        <v>3</v>
      </c>
      <c r="AN168" s="169"/>
      <c r="AO168" s="216">
        <f t="shared" si="45"/>
        <v>2.4</v>
      </c>
      <c r="AP168" s="226">
        <f t="shared" si="46"/>
        <v>2.5333333333333332</v>
      </c>
      <c r="AQ168" s="183"/>
      <c r="AR168" s="183"/>
      <c r="AS168" s="183"/>
      <c r="AT168" s="183"/>
      <c r="AU168" s="219" t="s">
        <v>1803</v>
      </c>
    </row>
    <row r="169" spans="1:47" s="184" customFormat="1" ht="15.75" customHeight="1" x14ac:dyDescent="0.2">
      <c r="A169" s="187">
        <v>161</v>
      </c>
      <c r="B169" s="175" t="s">
        <v>1160</v>
      </c>
      <c r="C169" s="175" t="s">
        <v>1161</v>
      </c>
      <c r="D169" s="170">
        <v>220</v>
      </c>
      <c r="E169" s="169" t="s">
        <v>53</v>
      </c>
      <c r="F169" s="170" t="s">
        <v>57</v>
      </c>
      <c r="G169" s="169" t="s">
        <v>60</v>
      </c>
      <c r="H169" s="170" t="s">
        <v>26</v>
      </c>
      <c r="I169" s="169" t="s">
        <v>979</v>
      </c>
      <c r="J169" s="169" t="s">
        <v>1118</v>
      </c>
      <c r="K169" s="169" t="s">
        <v>68</v>
      </c>
      <c r="L169" s="169" t="s">
        <v>929</v>
      </c>
      <c r="M169" s="169" t="s">
        <v>1018</v>
      </c>
      <c r="N169" s="170" t="s">
        <v>1019</v>
      </c>
      <c r="O169" s="169" t="s">
        <v>932</v>
      </c>
      <c r="P169" s="169" t="s">
        <v>70</v>
      </c>
      <c r="Q169" s="169" t="s">
        <v>983</v>
      </c>
      <c r="R169" s="169" t="s">
        <v>71</v>
      </c>
      <c r="S169" s="169" t="s">
        <v>62</v>
      </c>
      <c r="T169" s="169" t="s">
        <v>984</v>
      </c>
      <c r="U169" s="169">
        <v>3</v>
      </c>
      <c r="V169" s="169">
        <v>3</v>
      </c>
      <c r="W169" s="169">
        <v>2</v>
      </c>
      <c r="X169" s="169">
        <v>2</v>
      </c>
      <c r="Y169" s="169">
        <v>3</v>
      </c>
      <c r="Z169" s="169"/>
      <c r="AA169" s="216">
        <f t="shared" si="43"/>
        <v>2.6</v>
      </c>
      <c r="AB169" s="169">
        <v>3</v>
      </c>
      <c r="AC169" s="169">
        <v>3</v>
      </c>
      <c r="AD169" s="169">
        <v>2</v>
      </c>
      <c r="AE169" s="169">
        <v>2</v>
      </c>
      <c r="AF169" s="169">
        <v>3</v>
      </c>
      <c r="AG169" s="169"/>
      <c r="AH169" s="216">
        <f t="shared" si="44"/>
        <v>2.6</v>
      </c>
      <c r="AI169" s="169">
        <v>3</v>
      </c>
      <c r="AJ169" s="169">
        <v>3</v>
      </c>
      <c r="AK169" s="169">
        <v>1</v>
      </c>
      <c r="AL169" s="169">
        <v>2</v>
      </c>
      <c r="AM169" s="169">
        <v>3</v>
      </c>
      <c r="AN169" s="169"/>
      <c r="AO169" s="216">
        <f t="shared" si="45"/>
        <v>2.4</v>
      </c>
      <c r="AP169" s="226">
        <f t="shared" si="46"/>
        <v>2.5333333333333332</v>
      </c>
      <c r="AQ169" s="183"/>
      <c r="AR169" s="183"/>
      <c r="AS169" s="183"/>
      <c r="AT169" s="183"/>
      <c r="AU169" s="219" t="s">
        <v>1803</v>
      </c>
    </row>
    <row r="170" spans="1:47" s="184" customFormat="1" ht="15.75" customHeight="1" x14ac:dyDescent="0.2">
      <c r="A170" s="187">
        <v>162</v>
      </c>
      <c r="B170" s="175" t="s">
        <v>1162</v>
      </c>
      <c r="C170" s="175" t="s">
        <v>1163</v>
      </c>
      <c r="D170" s="170">
        <v>220</v>
      </c>
      <c r="E170" s="169" t="s">
        <v>53</v>
      </c>
      <c r="F170" s="170" t="s">
        <v>57</v>
      </c>
      <c r="G170" s="169" t="s">
        <v>60</v>
      </c>
      <c r="H170" s="170" t="s">
        <v>26</v>
      </c>
      <c r="I170" s="169" t="s">
        <v>979</v>
      </c>
      <c r="J170" s="169" t="s">
        <v>1118</v>
      </c>
      <c r="K170" s="169" t="s">
        <v>68</v>
      </c>
      <c r="L170" s="169" t="s">
        <v>929</v>
      </c>
      <c r="M170" s="169" t="s">
        <v>1018</v>
      </c>
      <c r="N170" s="170" t="s">
        <v>1019</v>
      </c>
      <c r="O170" s="169" t="s">
        <v>932</v>
      </c>
      <c r="P170" s="169" t="s">
        <v>70</v>
      </c>
      <c r="Q170" s="169" t="s">
        <v>983</v>
      </c>
      <c r="R170" s="169" t="s">
        <v>71</v>
      </c>
      <c r="S170" s="169" t="s">
        <v>62</v>
      </c>
      <c r="T170" s="169" t="s">
        <v>984</v>
      </c>
      <c r="U170" s="169">
        <v>3</v>
      </c>
      <c r="V170" s="169">
        <v>3</v>
      </c>
      <c r="W170" s="169">
        <v>2</v>
      </c>
      <c r="X170" s="169">
        <v>2</v>
      </c>
      <c r="Y170" s="169">
        <v>3</v>
      </c>
      <c r="Z170" s="169"/>
      <c r="AA170" s="216">
        <f t="shared" si="43"/>
        <v>2.6</v>
      </c>
      <c r="AB170" s="169">
        <v>3</v>
      </c>
      <c r="AC170" s="169">
        <v>3</v>
      </c>
      <c r="AD170" s="169">
        <v>2</v>
      </c>
      <c r="AE170" s="169">
        <v>2</v>
      </c>
      <c r="AF170" s="169">
        <v>3</v>
      </c>
      <c r="AG170" s="169"/>
      <c r="AH170" s="216">
        <f t="shared" si="44"/>
        <v>2.6</v>
      </c>
      <c r="AI170" s="169">
        <v>3</v>
      </c>
      <c r="AJ170" s="169">
        <v>3</v>
      </c>
      <c r="AK170" s="169">
        <v>1</v>
      </c>
      <c r="AL170" s="169">
        <v>2</v>
      </c>
      <c r="AM170" s="169">
        <v>3</v>
      </c>
      <c r="AN170" s="169"/>
      <c r="AO170" s="216">
        <f t="shared" si="45"/>
        <v>2.4</v>
      </c>
      <c r="AP170" s="226">
        <f t="shared" si="46"/>
        <v>2.5333333333333332</v>
      </c>
      <c r="AQ170" s="183"/>
      <c r="AR170" s="183"/>
      <c r="AS170" s="183"/>
      <c r="AT170" s="183"/>
      <c r="AU170" s="219" t="s">
        <v>1803</v>
      </c>
    </row>
    <row r="171" spans="1:47" s="184" customFormat="1" ht="15.75" customHeight="1" x14ac:dyDescent="0.2">
      <c r="A171" s="187">
        <v>163</v>
      </c>
      <c r="B171" s="175" t="s">
        <v>1164</v>
      </c>
      <c r="C171" s="175" t="s">
        <v>1165</v>
      </c>
      <c r="D171" s="170">
        <v>220</v>
      </c>
      <c r="E171" s="169" t="s">
        <v>53</v>
      </c>
      <c r="F171" s="170" t="s">
        <v>57</v>
      </c>
      <c r="G171" s="169" t="s">
        <v>60</v>
      </c>
      <c r="H171" s="170" t="s">
        <v>26</v>
      </c>
      <c r="I171" s="169" t="s">
        <v>979</v>
      </c>
      <c r="J171" s="169" t="s">
        <v>1118</v>
      </c>
      <c r="K171" s="169" t="s">
        <v>68</v>
      </c>
      <c r="L171" s="169" t="s">
        <v>929</v>
      </c>
      <c r="M171" s="169" t="s">
        <v>1018</v>
      </c>
      <c r="N171" s="170" t="s">
        <v>1019</v>
      </c>
      <c r="O171" s="169" t="s">
        <v>932</v>
      </c>
      <c r="P171" s="169" t="s">
        <v>70</v>
      </c>
      <c r="Q171" s="169" t="s">
        <v>983</v>
      </c>
      <c r="R171" s="169" t="s">
        <v>71</v>
      </c>
      <c r="S171" s="169" t="s">
        <v>62</v>
      </c>
      <c r="T171" s="169" t="s">
        <v>984</v>
      </c>
      <c r="U171" s="169">
        <v>3</v>
      </c>
      <c r="V171" s="169">
        <v>3</v>
      </c>
      <c r="W171" s="169">
        <v>2</v>
      </c>
      <c r="X171" s="169">
        <v>2</v>
      </c>
      <c r="Y171" s="169">
        <v>3</v>
      </c>
      <c r="Z171" s="169"/>
      <c r="AA171" s="216">
        <f t="shared" si="43"/>
        <v>2.6</v>
      </c>
      <c r="AB171" s="169">
        <v>3</v>
      </c>
      <c r="AC171" s="169">
        <v>3</v>
      </c>
      <c r="AD171" s="169">
        <v>2</v>
      </c>
      <c r="AE171" s="169">
        <v>2</v>
      </c>
      <c r="AF171" s="169">
        <v>3</v>
      </c>
      <c r="AG171" s="169"/>
      <c r="AH171" s="216">
        <f t="shared" si="44"/>
        <v>2.6</v>
      </c>
      <c r="AI171" s="169">
        <v>3</v>
      </c>
      <c r="AJ171" s="169">
        <v>3</v>
      </c>
      <c r="AK171" s="169">
        <v>1</v>
      </c>
      <c r="AL171" s="169">
        <v>2</v>
      </c>
      <c r="AM171" s="169">
        <v>3</v>
      </c>
      <c r="AN171" s="169"/>
      <c r="AO171" s="216">
        <f t="shared" si="45"/>
        <v>2.4</v>
      </c>
      <c r="AP171" s="226">
        <f t="shared" si="46"/>
        <v>2.5333333333333332</v>
      </c>
      <c r="AQ171" s="183"/>
      <c r="AR171" s="183"/>
      <c r="AS171" s="183"/>
      <c r="AT171" s="183"/>
      <c r="AU171" s="219" t="s">
        <v>1803</v>
      </c>
    </row>
    <row r="172" spans="1:47" s="184" customFormat="1" ht="15.75" customHeight="1" x14ac:dyDescent="0.2">
      <c r="A172" s="187">
        <v>164</v>
      </c>
      <c r="B172" s="175" t="s">
        <v>1166</v>
      </c>
      <c r="C172" s="175" t="s">
        <v>1167</v>
      </c>
      <c r="D172" s="170">
        <v>220</v>
      </c>
      <c r="E172" s="169" t="s">
        <v>53</v>
      </c>
      <c r="F172" s="170" t="s">
        <v>57</v>
      </c>
      <c r="G172" s="169" t="s">
        <v>60</v>
      </c>
      <c r="H172" s="170" t="s">
        <v>26</v>
      </c>
      <c r="I172" s="169" t="s">
        <v>979</v>
      </c>
      <c r="J172" s="169" t="s">
        <v>1118</v>
      </c>
      <c r="K172" s="169" t="s">
        <v>68</v>
      </c>
      <c r="L172" s="169" t="s">
        <v>929</v>
      </c>
      <c r="M172" s="169" t="s">
        <v>1018</v>
      </c>
      <c r="N172" s="170" t="s">
        <v>1019</v>
      </c>
      <c r="O172" s="169" t="s">
        <v>932</v>
      </c>
      <c r="P172" s="169" t="s">
        <v>70</v>
      </c>
      <c r="Q172" s="169" t="s">
        <v>983</v>
      </c>
      <c r="R172" s="169" t="s">
        <v>71</v>
      </c>
      <c r="S172" s="169" t="s">
        <v>62</v>
      </c>
      <c r="T172" s="169" t="s">
        <v>984</v>
      </c>
      <c r="U172" s="169">
        <v>3</v>
      </c>
      <c r="V172" s="169">
        <v>3</v>
      </c>
      <c r="W172" s="169">
        <v>2</v>
      </c>
      <c r="X172" s="169">
        <v>2</v>
      </c>
      <c r="Y172" s="169">
        <v>3</v>
      </c>
      <c r="Z172" s="169"/>
      <c r="AA172" s="216">
        <f t="shared" si="43"/>
        <v>2.6</v>
      </c>
      <c r="AB172" s="169">
        <v>3</v>
      </c>
      <c r="AC172" s="169">
        <v>3</v>
      </c>
      <c r="AD172" s="169">
        <v>2</v>
      </c>
      <c r="AE172" s="169">
        <v>2</v>
      </c>
      <c r="AF172" s="169">
        <v>3</v>
      </c>
      <c r="AG172" s="169"/>
      <c r="AH172" s="216">
        <f t="shared" si="44"/>
        <v>2.6</v>
      </c>
      <c r="AI172" s="169">
        <v>3</v>
      </c>
      <c r="AJ172" s="169">
        <v>3</v>
      </c>
      <c r="AK172" s="169">
        <v>1</v>
      </c>
      <c r="AL172" s="169">
        <v>2</v>
      </c>
      <c r="AM172" s="169">
        <v>3</v>
      </c>
      <c r="AN172" s="169"/>
      <c r="AO172" s="216">
        <f t="shared" si="45"/>
        <v>2.4</v>
      </c>
      <c r="AP172" s="226">
        <f t="shared" si="46"/>
        <v>2.5333333333333332</v>
      </c>
      <c r="AQ172" s="183"/>
      <c r="AR172" s="183"/>
      <c r="AS172" s="183"/>
      <c r="AT172" s="183"/>
      <c r="AU172" s="219" t="s">
        <v>1803</v>
      </c>
    </row>
    <row r="173" spans="1:47" s="184" customFormat="1" ht="15.75" customHeight="1" x14ac:dyDescent="0.2">
      <c r="A173" s="187">
        <v>165</v>
      </c>
      <c r="B173" s="175" t="s">
        <v>1168</v>
      </c>
      <c r="C173" s="175" t="s">
        <v>1169</v>
      </c>
      <c r="D173" s="170">
        <v>220</v>
      </c>
      <c r="E173" s="169" t="s">
        <v>53</v>
      </c>
      <c r="F173" s="170" t="s">
        <v>57</v>
      </c>
      <c r="G173" s="169" t="s">
        <v>60</v>
      </c>
      <c r="H173" s="170" t="s">
        <v>26</v>
      </c>
      <c r="I173" s="169" t="s">
        <v>979</v>
      </c>
      <c r="J173" s="169" t="s">
        <v>1118</v>
      </c>
      <c r="K173" s="169" t="s">
        <v>68</v>
      </c>
      <c r="L173" s="169" t="s">
        <v>929</v>
      </c>
      <c r="M173" s="169" t="s">
        <v>1018</v>
      </c>
      <c r="N173" s="170" t="s">
        <v>1019</v>
      </c>
      <c r="O173" s="169" t="s">
        <v>932</v>
      </c>
      <c r="P173" s="169" t="s">
        <v>70</v>
      </c>
      <c r="Q173" s="169" t="s">
        <v>983</v>
      </c>
      <c r="R173" s="169" t="s">
        <v>71</v>
      </c>
      <c r="S173" s="169" t="s">
        <v>62</v>
      </c>
      <c r="T173" s="169" t="s">
        <v>984</v>
      </c>
      <c r="U173" s="169">
        <v>3</v>
      </c>
      <c r="V173" s="169">
        <v>3</v>
      </c>
      <c r="W173" s="169">
        <v>2</v>
      </c>
      <c r="X173" s="169">
        <v>2</v>
      </c>
      <c r="Y173" s="169">
        <v>3</v>
      </c>
      <c r="Z173" s="169"/>
      <c r="AA173" s="216">
        <f t="shared" si="43"/>
        <v>2.6</v>
      </c>
      <c r="AB173" s="169">
        <v>3</v>
      </c>
      <c r="AC173" s="169">
        <v>3</v>
      </c>
      <c r="AD173" s="169">
        <v>2</v>
      </c>
      <c r="AE173" s="169">
        <v>2</v>
      </c>
      <c r="AF173" s="169">
        <v>3</v>
      </c>
      <c r="AG173" s="169"/>
      <c r="AH173" s="216">
        <f t="shared" si="44"/>
        <v>2.6</v>
      </c>
      <c r="AI173" s="169">
        <v>3</v>
      </c>
      <c r="AJ173" s="169">
        <v>3</v>
      </c>
      <c r="AK173" s="169">
        <v>1</v>
      </c>
      <c r="AL173" s="169">
        <v>2</v>
      </c>
      <c r="AM173" s="169">
        <v>3</v>
      </c>
      <c r="AN173" s="169"/>
      <c r="AO173" s="216">
        <f t="shared" si="45"/>
        <v>2.4</v>
      </c>
      <c r="AP173" s="226">
        <f t="shared" si="46"/>
        <v>2.5333333333333332</v>
      </c>
      <c r="AQ173" s="183"/>
      <c r="AR173" s="183"/>
      <c r="AS173" s="183"/>
      <c r="AT173" s="183"/>
      <c r="AU173" s="219" t="s">
        <v>1803</v>
      </c>
    </row>
    <row r="174" spans="1:47" s="184" customFormat="1" ht="15.75" customHeight="1" x14ac:dyDescent="0.2">
      <c r="A174" s="187">
        <v>166</v>
      </c>
      <c r="B174" s="175" t="s">
        <v>1170</v>
      </c>
      <c r="C174" s="175" t="s">
        <v>1171</v>
      </c>
      <c r="D174" s="170">
        <v>220</v>
      </c>
      <c r="E174" s="169" t="s">
        <v>53</v>
      </c>
      <c r="F174" s="170" t="s">
        <v>57</v>
      </c>
      <c r="G174" s="169" t="s">
        <v>60</v>
      </c>
      <c r="H174" s="170" t="s">
        <v>26</v>
      </c>
      <c r="I174" s="169" t="s">
        <v>979</v>
      </c>
      <c r="J174" s="169" t="s">
        <v>1118</v>
      </c>
      <c r="K174" s="169" t="s">
        <v>68</v>
      </c>
      <c r="L174" s="169" t="s">
        <v>929</v>
      </c>
      <c r="M174" s="169" t="s">
        <v>1018</v>
      </c>
      <c r="N174" s="170" t="s">
        <v>1019</v>
      </c>
      <c r="O174" s="169" t="s">
        <v>932</v>
      </c>
      <c r="P174" s="169" t="s">
        <v>70</v>
      </c>
      <c r="Q174" s="169" t="s">
        <v>983</v>
      </c>
      <c r="R174" s="169" t="s">
        <v>71</v>
      </c>
      <c r="S174" s="169" t="s">
        <v>62</v>
      </c>
      <c r="T174" s="169" t="s">
        <v>984</v>
      </c>
      <c r="U174" s="169">
        <v>3</v>
      </c>
      <c r="V174" s="169">
        <v>3</v>
      </c>
      <c r="W174" s="169">
        <v>2</v>
      </c>
      <c r="X174" s="169">
        <v>2</v>
      </c>
      <c r="Y174" s="169">
        <v>3</v>
      </c>
      <c r="Z174" s="169"/>
      <c r="AA174" s="216">
        <f t="shared" si="43"/>
        <v>2.6</v>
      </c>
      <c r="AB174" s="169">
        <v>3</v>
      </c>
      <c r="AC174" s="169">
        <v>3</v>
      </c>
      <c r="AD174" s="169">
        <v>2</v>
      </c>
      <c r="AE174" s="169">
        <v>2</v>
      </c>
      <c r="AF174" s="169">
        <v>3</v>
      </c>
      <c r="AG174" s="169"/>
      <c r="AH174" s="216">
        <f t="shared" si="44"/>
        <v>2.6</v>
      </c>
      <c r="AI174" s="169">
        <v>3</v>
      </c>
      <c r="AJ174" s="169">
        <v>3</v>
      </c>
      <c r="AK174" s="169">
        <v>1</v>
      </c>
      <c r="AL174" s="169">
        <v>2</v>
      </c>
      <c r="AM174" s="169">
        <v>3</v>
      </c>
      <c r="AN174" s="169"/>
      <c r="AO174" s="216">
        <f t="shared" si="45"/>
        <v>2.4</v>
      </c>
      <c r="AP174" s="226">
        <f t="shared" si="46"/>
        <v>2.5333333333333332</v>
      </c>
      <c r="AQ174" s="183"/>
      <c r="AR174" s="183"/>
      <c r="AS174" s="183"/>
      <c r="AT174" s="183"/>
      <c r="AU174" s="219" t="s">
        <v>1803</v>
      </c>
    </row>
    <row r="175" spans="1:47" s="184" customFormat="1" ht="15.75" customHeight="1" x14ac:dyDescent="0.2">
      <c r="A175" s="187">
        <v>167</v>
      </c>
      <c r="B175" s="175" t="s">
        <v>1172</v>
      </c>
      <c r="C175" s="175" t="s">
        <v>1173</v>
      </c>
      <c r="D175" s="170">
        <v>220</v>
      </c>
      <c r="E175" s="169" t="s">
        <v>53</v>
      </c>
      <c r="F175" s="170" t="s">
        <v>54</v>
      </c>
      <c r="G175" s="169" t="s">
        <v>60</v>
      </c>
      <c r="H175" s="170" t="s">
        <v>26</v>
      </c>
      <c r="I175" s="169" t="s">
        <v>979</v>
      </c>
      <c r="J175" s="169" t="s">
        <v>1118</v>
      </c>
      <c r="K175" s="169" t="s">
        <v>68</v>
      </c>
      <c r="L175" s="169" t="s">
        <v>929</v>
      </c>
      <c r="M175" s="169" t="s">
        <v>1018</v>
      </c>
      <c r="N175" s="170" t="s">
        <v>1019</v>
      </c>
      <c r="O175" s="169" t="s">
        <v>932</v>
      </c>
      <c r="P175" s="169" t="s">
        <v>70</v>
      </c>
      <c r="Q175" s="169" t="s">
        <v>983</v>
      </c>
      <c r="R175" s="169" t="s">
        <v>71</v>
      </c>
      <c r="S175" s="169" t="s">
        <v>62</v>
      </c>
      <c r="T175" s="169" t="s">
        <v>984</v>
      </c>
      <c r="U175" s="169">
        <v>3</v>
      </c>
      <c r="V175" s="169">
        <v>3</v>
      </c>
      <c r="W175" s="169">
        <v>3</v>
      </c>
      <c r="X175" s="169">
        <v>3</v>
      </c>
      <c r="Y175" s="169">
        <v>3</v>
      </c>
      <c r="Z175" s="169"/>
      <c r="AA175" s="216">
        <f t="shared" si="43"/>
        <v>3</v>
      </c>
      <c r="AB175" s="169">
        <v>3</v>
      </c>
      <c r="AC175" s="169">
        <v>3</v>
      </c>
      <c r="AD175" s="169">
        <v>3</v>
      </c>
      <c r="AE175" s="169">
        <v>3</v>
      </c>
      <c r="AF175" s="169">
        <v>3</v>
      </c>
      <c r="AG175" s="169"/>
      <c r="AH175" s="216">
        <f t="shared" si="44"/>
        <v>3</v>
      </c>
      <c r="AI175" s="169">
        <v>3</v>
      </c>
      <c r="AJ175" s="169">
        <v>3</v>
      </c>
      <c r="AK175" s="169">
        <v>1</v>
      </c>
      <c r="AL175" s="169">
        <v>2</v>
      </c>
      <c r="AM175" s="169">
        <v>3</v>
      </c>
      <c r="AN175" s="169"/>
      <c r="AO175" s="216">
        <f t="shared" si="45"/>
        <v>2.4</v>
      </c>
      <c r="AP175" s="226">
        <f t="shared" si="46"/>
        <v>2.8000000000000003</v>
      </c>
      <c r="AQ175" s="183"/>
      <c r="AR175" s="183"/>
      <c r="AS175" s="183"/>
      <c r="AT175" s="183"/>
      <c r="AU175" s="219" t="s">
        <v>1803</v>
      </c>
    </row>
    <row r="176" spans="1:47" s="184" customFormat="1" ht="15.75" customHeight="1" x14ac:dyDescent="0.2">
      <c r="A176" s="187">
        <v>168</v>
      </c>
      <c r="B176" s="175" t="s">
        <v>1063</v>
      </c>
      <c r="C176" s="175" t="s">
        <v>1000</v>
      </c>
      <c r="D176" s="170">
        <v>220</v>
      </c>
      <c r="E176" s="169" t="s">
        <v>53</v>
      </c>
      <c r="F176" s="170" t="s">
        <v>57</v>
      </c>
      <c r="G176" s="169" t="s">
        <v>60</v>
      </c>
      <c r="H176" s="170" t="s">
        <v>26</v>
      </c>
      <c r="I176" s="169" t="s">
        <v>979</v>
      </c>
      <c r="J176" s="169" t="s">
        <v>1118</v>
      </c>
      <c r="K176" s="169" t="s">
        <v>68</v>
      </c>
      <c r="L176" s="169" t="s">
        <v>929</v>
      </c>
      <c r="M176" s="169" t="s">
        <v>1018</v>
      </c>
      <c r="N176" s="170" t="s">
        <v>1019</v>
      </c>
      <c r="O176" s="169" t="s">
        <v>932</v>
      </c>
      <c r="P176" s="169" t="s">
        <v>70</v>
      </c>
      <c r="Q176" s="169" t="s">
        <v>983</v>
      </c>
      <c r="R176" s="169" t="s">
        <v>71</v>
      </c>
      <c r="S176" s="169" t="s">
        <v>62</v>
      </c>
      <c r="T176" s="169" t="s">
        <v>984</v>
      </c>
      <c r="U176" s="169">
        <v>3</v>
      </c>
      <c r="V176" s="169">
        <v>3</v>
      </c>
      <c r="W176" s="169">
        <v>2</v>
      </c>
      <c r="X176" s="169">
        <v>2</v>
      </c>
      <c r="Y176" s="169">
        <v>3</v>
      </c>
      <c r="Z176" s="169"/>
      <c r="AA176" s="216">
        <f t="shared" si="43"/>
        <v>2.6</v>
      </c>
      <c r="AB176" s="169">
        <v>3</v>
      </c>
      <c r="AC176" s="169">
        <v>3</v>
      </c>
      <c r="AD176" s="169">
        <v>2</v>
      </c>
      <c r="AE176" s="169">
        <v>2</v>
      </c>
      <c r="AF176" s="169">
        <v>3</v>
      </c>
      <c r="AG176" s="169"/>
      <c r="AH176" s="216">
        <f t="shared" si="44"/>
        <v>2.6</v>
      </c>
      <c r="AI176" s="169">
        <v>3</v>
      </c>
      <c r="AJ176" s="169">
        <v>3</v>
      </c>
      <c r="AK176" s="169">
        <v>1</v>
      </c>
      <c r="AL176" s="169">
        <v>2</v>
      </c>
      <c r="AM176" s="169">
        <v>3</v>
      </c>
      <c r="AN176" s="169"/>
      <c r="AO176" s="216">
        <f t="shared" si="45"/>
        <v>2.4</v>
      </c>
      <c r="AP176" s="226">
        <f t="shared" si="46"/>
        <v>2.5333333333333332</v>
      </c>
      <c r="AQ176" s="183"/>
      <c r="AR176" s="183"/>
      <c r="AS176" s="183"/>
      <c r="AT176" s="183"/>
      <c r="AU176" s="219" t="s">
        <v>1803</v>
      </c>
    </row>
    <row r="177" spans="1:47" s="184" customFormat="1" ht="15.75" customHeight="1" x14ac:dyDescent="0.2">
      <c r="A177" s="187">
        <v>169</v>
      </c>
      <c r="B177" s="175" t="s">
        <v>98</v>
      </c>
      <c r="C177" s="175" t="s">
        <v>1003</v>
      </c>
      <c r="D177" s="170">
        <v>220</v>
      </c>
      <c r="E177" s="169" t="s">
        <v>53</v>
      </c>
      <c r="F177" s="170" t="s">
        <v>57</v>
      </c>
      <c r="G177" s="169" t="s">
        <v>60</v>
      </c>
      <c r="H177" s="170" t="s">
        <v>26</v>
      </c>
      <c r="I177" s="169" t="s">
        <v>979</v>
      </c>
      <c r="J177" s="169" t="s">
        <v>1118</v>
      </c>
      <c r="K177" s="169" t="s">
        <v>68</v>
      </c>
      <c r="L177" s="169" t="s">
        <v>929</v>
      </c>
      <c r="M177" s="169" t="s">
        <v>1018</v>
      </c>
      <c r="N177" s="170" t="s">
        <v>1019</v>
      </c>
      <c r="O177" s="169" t="s">
        <v>932</v>
      </c>
      <c r="P177" s="169" t="s">
        <v>70</v>
      </c>
      <c r="Q177" s="169" t="s">
        <v>983</v>
      </c>
      <c r="R177" s="169" t="s">
        <v>71</v>
      </c>
      <c r="S177" s="169" t="s">
        <v>62</v>
      </c>
      <c r="T177" s="169" t="s">
        <v>984</v>
      </c>
      <c r="U177" s="169">
        <v>3</v>
      </c>
      <c r="V177" s="169">
        <v>3</v>
      </c>
      <c r="W177" s="169">
        <v>2</v>
      </c>
      <c r="X177" s="169">
        <v>2</v>
      </c>
      <c r="Y177" s="169">
        <v>3</v>
      </c>
      <c r="Z177" s="169"/>
      <c r="AA177" s="216">
        <f t="shared" si="43"/>
        <v>2.6</v>
      </c>
      <c r="AB177" s="169">
        <v>3</v>
      </c>
      <c r="AC177" s="169">
        <v>3</v>
      </c>
      <c r="AD177" s="169">
        <v>2</v>
      </c>
      <c r="AE177" s="169">
        <v>2</v>
      </c>
      <c r="AF177" s="169">
        <v>3</v>
      </c>
      <c r="AG177" s="169"/>
      <c r="AH177" s="216">
        <f t="shared" si="44"/>
        <v>2.6</v>
      </c>
      <c r="AI177" s="169">
        <v>3</v>
      </c>
      <c r="AJ177" s="169">
        <v>3</v>
      </c>
      <c r="AK177" s="169">
        <v>1</v>
      </c>
      <c r="AL177" s="169">
        <v>2</v>
      </c>
      <c r="AM177" s="169">
        <v>3</v>
      </c>
      <c r="AN177" s="169"/>
      <c r="AO177" s="216">
        <f t="shared" si="45"/>
        <v>2.4</v>
      </c>
      <c r="AP177" s="226">
        <f t="shared" si="46"/>
        <v>2.5333333333333332</v>
      </c>
      <c r="AQ177" s="183"/>
      <c r="AR177" s="183"/>
      <c r="AS177" s="183"/>
      <c r="AT177" s="183"/>
      <c r="AU177" s="219" t="s">
        <v>1803</v>
      </c>
    </row>
    <row r="178" spans="1:47" s="184" customFormat="1" ht="15.75" customHeight="1" x14ac:dyDescent="0.2">
      <c r="A178" s="187">
        <v>170</v>
      </c>
      <c r="B178" s="175" t="s">
        <v>1064</v>
      </c>
      <c r="C178" s="175" t="s">
        <v>1065</v>
      </c>
      <c r="D178" s="170">
        <v>220</v>
      </c>
      <c r="E178" s="169" t="s">
        <v>53</v>
      </c>
      <c r="F178" s="170" t="s">
        <v>57</v>
      </c>
      <c r="G178" s="169" t="s">
        <v>60</v>
      </c>
      <c r="H178" s="170" t="s">
        <v>26</v>
      </c>
      <c r="I178" s="169" t="s">
        <v>979</v>
      </c>
      <c r="J178" s="169" t="s">
        <v>1118</v>
      </c>
      <c r="K178" s="169" t="s">
        <v>68</v>
      </c>
      <c r="L178" s="169" t="s">
        <v>929</v>
      </c>
      <c r="M178" s="169" t="s">
        <v>1018</v>
      </c>
      <c r="N178" s="170" t="s">
        <v>1019</v>
      </c>
      <c r="O178" s="169" t="s">
        <v>932</v>
      </c>
      <c r="P178" s="169" t="s">
        <v>70</v>
      </c>
      <c r="Q178" s="169" t="s">
        <v>983</v>
      </c>
      <c r="R178" s="169" t="s">
        <v>71</v>
      </c>
      <c r="S178" s="169" t="s">
        <v>62</v>
      </c>
      <c r="T178" s="169" t="s">
        <v>984</v>
      </c>
      <c r="U178" s="169">
        <v>3</v>
      </c>
      <c r="V178" s="169">
        <v>3</v>
      </c>
      <c r="W178" s="169">
        <v>2</v>
      </c>
      <c r="X178" s="169">
        <v>2</v>
      </c>
      <c r="Y178" s="169">
        <v>3</v>
      </c>
      <c r="Z178" s="169"/>
      <c r="AA178" s="216">
        <f t="shared" si="43"/>
        <v>2.6</v>
      </c>
      <c r="AB178" s="169">
        <v>3</v>
      </c>
      <c r="AC178" s="169">
        <v>3</v>
      </c>
      <c r="AD178" s="169">
        <v>2</v>
      </c>
      <c r="AE178" s="169">
        <v>2</v>
      </c>
      <c r="AF178" s="169">
        <v>3</v>
      </c>
      <c r="AG178" s="169"/>
      <c r="AH178" s="216">
        <f t="shared" si="44"/>
        <v>2.6</v>
      </c>
      <c r="AI178" s="169">
        <v>3</v>
      </c>
      <c r="AJ178" s="169">
        <v>3</v>
      </c>
      <c r="AK178" s="169">
        <v>1</v>
      </c>
      <c r="AL178" s="169">
        <v>2</v>
      </c>
      <c r="AM178" s="169">
        <v>3</v>
      </c>
      <c r="AN178" s="169"/>
      <c r="AO178" s="216">
        <f t="shared" si="45"/>
        <v>2.4</v>
      </c>
      <c r="AP178" s="226">
        <f t="shared" si="46"/>
        <v>2.5333333333333332</v>
      </c>
      <c r="AQ178" s="183"/>
      <c r="AR178" s="183"/>
      <c r="AS178" s="183"/>
      <c r="AT178" s="183"/>
      <c r="AU178" s="219" t="s">
        <v>1803</v>
      </c>
    </row>
    <row r="179" spans="1:47" s="184" customFormat="1" ht="15.75" customHeight="1" x14ac:dyDescent="0.2">
      <c r="A179" s="187">
        <v>171</v>
      </c>
      <c r="B179" s="175" t="s">
        <v>1067</v>
      </c>
      <c r="C179" s="175" t="s">
        <v>1068</v>
      </c>
      <c r="D179" s="170">
        <v>220</v>
      </c>
      <c r="E179" s="169" t="s">
        <v>53</v>
      </c>
      <c r="F179" s="170" t="s">
        <v>57</v>
      </c>
      <c r="G179" s="169" t="s">
        <v>60</v>
      </c>
      <c r="H179" s="170" t="s">
        <v>26</v>
      </c>
      <c r="I179" s="169" t="s">
        <v>979</v>
      </c>
      <c r="J179" s="169" t="s">
        <v>1118</v>
      </c>
      <c r="K179" s="169" t="s">
        <v>68</v>
      </c>
      <c r="L179" s="169" t="s">
        <v>929</v>
      </c>
      <c r="M179" s="169" t="s">
        <v>1018</v>
      </c>
      <c r="N179" s="170" t="s">
        <v>1019</v>
      </c>
      <c r="O179" s="169" t="s">
        <v>932</v>
      </c>
      <c r="P179" s="169" t="s">
        <v>70</v>
      </c>
      <c r="Q179" s="169" t="s">
        <v>983</v>
      </c>
      <c r="R179" s="169" t="s">
        <v>71</v>
      </c>
      <c r="S179" s="169" t="s">
        <v>62</v>
      </c>
      <c r="T179" s="169" t="s">
        <v>984</v>
      </c>
      <c r="U179" s="169">
        <v>3</v>
      </c>
      <c r="V179" s="169">
        <v>3</v>
      </c>
      <c r="W179" s="169">
        <v>2</v>
      </c>
      <c r="X179" s="169">
        <v>2</v>
      </c>
      <c r="Y179" s="169">
        <v>3</v>
      </c>
      <c r="Z179" s="169"/>
      <c r="AA179" s="216">
        <f t="shared" si="43"/>
        <v>2.6</v>
      </c>
      <c r="AB179" s="169">
        <v>3</v>
      </c>
      <c r="AC179" s="169">
        <v>3</v>
      </c>
      <c r="AD179" s="169">
        <v>2</v>
      </c>
      <c r="AE179" s="169">
        <v>2</v>
      </c>
      <c r="AF179" s="169">
        <v>3</v>
      </c>
      <c r="AG179" s="169"/>
      <c r="AH179" s="216">
        <f t="shared" si="44"/>
        <v>2.6</v>
      </c>
      <c r="AI179" s="169">
        <v>3</v>
      </c>
      <c r="AJ179" s="169">
        <v>3</v>
      </c>
      <c r="AK179" s="169">
        <v>1</v>
      </c>
      <c r="AL179" s="169">
        <v>2</v>
      </c>
      <c r="AM179" s="169">
        <v>3</v>
      </c>
      <c r="AN179" s="169"/>
      <c r="AO179" s="216">
        <f t="shared" si="45"/>
        <v>2.4</v>
      </c>
      <c r="AP179" s="226">
        <f t="shared" si="46"/>
        <v>2.5333333333333332</v>
      </c>
      <c r="AQ179" s="183"/>
      <c r="AR179" s="183"/>
      <c r="AS179" s="183"/>
      <c r="AT179" s="183"/>
      <c r="AU179" s="219" t="s">
        <v>1803</v>
      </c>
    </row>
    <row r="180" spans="1:47" s="184" customFormat="1" ht="15.75" customHeight="1" x14ac:dyDescent="0.2">
      <c r="A180" s="187">
        <v>172</v>
      </c>
      <c r="B180" s="175" t="s">
        <v>1071</v>
      </c>
      <c r="C180" s="175" t="s">
        <v>1072</v>
      </c>
      <c r="D180" s="170">
        <v>220</v>
      </c>
      <c r="E180" s="169" t="s">
        <v>53</v>
      </c>
      <c r="F180" s="170" t="s">
        <v>57</v>
      </c>
      <c r="G180" s="169" t="s">
        <v>60</v>
      </c>
      <c r="H180" s="170" t="s">
        <v>26</v>
      </c>
      <c r="I180" s="169" t="s">
        <v>979</v>
      </c>
      <c r="J180" s="169" t="s">
        <v>1118</v>
      </c>
      <c r="K180" s="169" t="s">
        <v>68</v>
      </c>
      <c r="L180" s="169" t="s">
        <v>929</v>
      </c>
      <c r="M180" s="169" t="s">
        <v>1018</v>
      </c>
      <c r="N180" s="170" t="s">
        <v>1019</v>
      </c>
      <c r="O180" s="169" t="s">
        <v>932</v>
      </c>
      <c r="P180" s="169" t="s">
        <v>70</v>
      </c>
      <c r="Q180" s="169" t="s">
        <v>983</v>
      </c>
      <c r="R180" s="169" t="s">
        <v>71</v>
      </c>
      <c r="S180" s="169" t="s">
        <v>62</v>
      </c>
      <c r="T180" s="169" t="s">
        <v>984</v>
      </c>
      <c r="U180" s="169">
        <v>3</v>
      </c>
      <c r="V180" s="169">
        <v>3</v>
      </c>
      <c r="W180" s="169">
        <v>2</v>
      </c>
      <c r="X180" s="169">
        <v>2</v>
      </c>
      <c r="Y180" s="169">
        <v>3</v>
      </c>
      <c r="Z180" s="169"/>
      <c r="AA180" s="216">
        <f t="shared" si="43"/>
        <v>2.6</v>
      </c>
      <c r="AB180" s="169">
        <v>3</v>
      </c>
      <c r="AC180" s="169">
        <v>3</v>
      </c>
      <c r="AD180" s="169">
        <v>2</v>
      </c>
      <c r="AE180" s="169">
        <v>2</v>
      </c>
      <c r="AF180" s="169">
        <v>3</v>
      </c>
      <c r="AG180" s="169"/>
      <c r="AH180" s="216">
        <f t="shared" si="44"/>
        <v>2.6</v>
      </c>
      <c r="AI180" s="169">
        <v>3</v>
      </c>
      <c r="AJ180" s="169">
        <v>3</v>
      </c>
      <c r="AK180" s="169">
        <v>1</v>
      </c>
      <c r="AL180" s="169">
        <v>2</v>
      </c>
      <c r="AM180" s="169">
        <v>3</v>
      </c>
      <c r="AN180" s="169"/>
      <c r="AO180" s="216">
        <f t="shared" si="45"/>
        <v>2.4</v>
      </c>
      <c r="AP180" s="226">
        <f t="shared" si="46"/>
        <v>2.5333333333333332</v>
      </c>
      <c r="AQ180" s="183"/>
      <c r="AR180" s="183"/>
      <c r="AS180" s="183"/>
      <c r="AT180" s="183"/>
      <c r="AU180" s="219" t="s">
        <v>1803</v>
      </c>
    </row>
    <row r="181" spans="1:47" s="184" customFormat="1" ht="15.75" customHeight="1" x14ac:dyDescent="0.2">
      <c r="A181" s="187">
        <v>173</v>
      </c>
      <c r="B181" s="175" t="s">
        <v>105</v>
      </c>
      <c r="C181" s="175" t="s">
        <v>1073</v>
      </c>
      <c r="D181" s="170">
        <v>220</v>
      </c>
      <c r="E181" s="169" t="s">
        <v>53</v>
      </c>
      <c r="F181" s="170" t="s">
        <v>57</v>
      </c>
      <c r="G181" s="169" t="s">
        <v>60</v>
      </c>
      <c r="H181" s="170" t="s">
        <v>26</v>
      </c>
      <c r="I181" s="172" t="s">
        <v>979</v>
      </c>
      <c r="J181" s="169" t="s">
        <v>1118</v>
      </c>
      <c r="K181" s="169" t="s">
        <v>68</v>
      </c>
      <c r="L181" s="169" t="s">
        <v>929</v>
      </c>
      <c r="M181" s="169" t="s">
        <v>1018</v>
      </c>
      <c r="N181" s="170" t="s">
        <v>1019</v>
      </c>
      <c r="O181" s="169" t="s">
        <v>932</v>
      </c>
      <c r="P181" s="169" t="s">
        <v>70</v>
      </c>
      <c r="Q181" s="169" t="s">
        <v>983</v>
      </c>
      <c r="R181" s="169" t="s">
        <v>71</v>
      </c>
      <c r="S181" s="169" t="s">
        <v>62</v>
      </c>
      <c r="T181" s="169" t="s">
        <v>984</v>
      </c>
      <c r="U181" s="169">
        <v>3</v>
      </c>
      <c r="V181" s="169">
        <v>3</v>
      </c>
      <c r="W181" s="169">
        <v>2</v>
      </c>
      <c r="X181" s="169">
        <v>2</v>
      </c>
      <c r="Y181" s="169">
        <v>3</v>
      </c>
      <c r="Z181" s="169"/>
      <c r="AA181" s="216">
        <f t="shared" si="43"/>
        <v>2.6</v>
      </c>
      <c r="AB181" s="169">
        <v>3</v>
      </c>
      <c r="AC181" s="169">
        <v>3</v>
      </c>
      <c r="AD181" s="169">
        <v>2</v>
      </c>
      <c r="AE181" s="169">
        <v>2</v>
      </c>
      <c r="AF181" s="169">
        <v>3</v>
      </c>
      <c r="AG181" s="169"/>
      <c r="AH181" s="216">
        <f t="shared" si="44"/>
        <v>2.6</v>
      </c>
      <c r="AI181" s="169">
        <v>3</v>
      </c>
      <c r="AJ181" s="169">
        <v>3</v>
      </c>
      <c r="AK181" s="169">
        <v>1</v>
      </c>
      <c r="AL181" s="169">
        <v>2</v>
      </c>
      <c r="AM181" s="169">
        <v>3</v>
      </c>
      <c r="AN181" s="169"/>
      <c r="AO181" s="216">
        <f t="shared" si="45"/>
        <v>2.4</v>
      </c>
      <c r="AP181" s="226">
        <f t="shared" si="46"/>
        <v>2.5333333333333332</v>
      </c>
      <c r="AQ181" s="183"/>
      <c r="AR181" s="183"/>
      <c r="AS181" s="183"/>
      <c r="AT181" s="183"/>
      <c r="AU181" s="219" t="s">
        <v>1803</v>
      </c>
    </row>
    <row r="182" spans="1:47" s="184" customFormat="1" ht="15.75" customHeight="1" x14ac:dyDescent="0.2">
      <c r="A182" s="187">
        <v>174</v>
      </c>
      <c r="B182" s="175" t="s">
        <v>1076</v>
      </c>
      <c r="C182" s="175" t="s">
        <v>1077</v>
      </c>
      <c r="D182" s="170">
        <v>220</v>
      </c>
      <c r="E182" s="169" t="s">
        <v>53</v>
      </c>
      <c r="F182" s="170" t="s">
        <v>57</v>
      </c>
      <c r="G182" s="169" t="s">
        <v>60</v>
      </c>
      <c r="H182" s="170" t="s">
        <v>26</v>
      </c>
      <c r="I182" s="169" t="s">
        <v>979</v>
      </c>
      <c r="J182" s="169" t="s">
        <v>1118</v>
      </c>
      <c r="K182" s="169" t="s">
        <v>68</v>
      </c>
      <c r="L182" s="169" t="s">
        <v>929</v>
      </c>
      <c r="M182" s="169" t="s">
        <v>1018</v>
      </c>
      <c r="N182" s="170" t="s">
        <v>1019</v>
      </c>
      <c r="O182" s="169" t="s">
        <v>932</v>
      </c>
      <c r="P182" s="169" t="s">
        <v>70</v>
      </c>
      <c r="Q182" s="169" t="s">
        <v>983</v>
      </c>
      <c r="R182" s="169" t="s">
        <v>71</v>
      </c>
      <c r="S182" s="169" t="s">
        <v>62</v>
      </c>
      <c r="T182" s="169" t="s">
        <v>984</v>
      </c>
      <c r="U182" s="169">
        <v>3</v>
      </c>
      <c r="V182" s="169">
        <v>3</v>
      </c>
      <c r="W182" s="169">
        <v>2</v>
      </c>
      <c r="X182" s="169">
        <v>2</v>
      </c>
      <c r="Y182" s="169">
        <v>3</v>
      </c>
      <c r="Z182" s="169"/>
      <c r="AA182" s="216">
        <f t="shared" si="43"/>
        <v>2.6</v>
      </c>
      <c r="AB182" s="169">
        <v>3</v>
      </c>
      <c r="AC182" s="169">
        <v>3</v>
      </c>
      <c r="AD182" s="169">
        <v>2</v>
      </c>
      <c r="AE182" s="169">
        <v>2</v>
      </c>
      <c r="AF182" s="169">
        <v>3</v>
      </c>
      <c r="AG182" s="169"/>
      <c r="AH182" s="216">
        <f t="shared" si="44"/>
        <v>2.6</v>
      </c>
      <c r="AI182" s="169">
        <v>3</v>
      </c>
      <c r="AJ182" s="169">
        <v>3</v>
      </c>
      <c r="AK182" s="169">
        <v>1</v>
      </c>
      <c r="AL182" s="169">
        <v>2</v>
      </c>
      <c r="AM182" s="169">
        <v>3</v>
      </c>
      <c r="AN182" s="169"/>
      <c r="AO182" s="216">
        <f t="shared" si="45"/>
        <v>2.4</v>
      </c>
      <c r="AP182" s="226">
        <f t="shared" si="46"/>
        <v>2.5333333333333332</v>
      </c>
      <c r="AQ182" s="183"/>
      <c r="AR182" s="183"/>
      <c r="AS182" s="183"/>
      <c r="AT182" s="183"/>
      <c r="AU182" s="219" t="s">
        <v>1803</v>
      </c>
    </row>
    <row r="183" spans="1:47" s="184" customFormat="1" ht="15.75" customHeight="1" x14ac:dyDescent="0.2">
      <c r="A183" s="187">
        <v>175</v>
      </c>
      <c r="B183" s="175" t="s">
        <v>1078</v>
      </c>
      <c r="C183" s="175" t="s">
        <v>1022</v>
      </c>
      <c r="D183" s="170">
        <v>220</v>
      </c>
      <c r="E183" s="169" t="s">
        <v>53</v>
      </c>
      <c r="F183" s="170" t="s">
        <v>57</v>
      </c>
      <c r="G183" s="169" t="s">
        <v>60</v>
      </c>
      <c r="H183" s="170" t="s">
        <v>26</v>
      </c>
      <c r="I183" s="169" t="s">
        <v>979</v>
      </c>
      <c r="J183" s="169" t="s">
        <v>1118</v>
      </c>
      <c r="K183" s="169" t="s">
        <v>68</v>
      </c>
      <c r="L183" s="169" t="s">
        <v>929</v>
      </c>
      <c r="M183" s="169" t="s">
        <v>1018</v>
      </c>
      <c r="N183" s="170" t="s">
        <v>1019</v>
      </c>
      <c r="O183" s="169" t="s">
        <v>932</v>
      </c>
      <c r="P183" s="169" t="s">
        <v>70</v>
      </c>
      <c r="Q183" s="169" t="s">
        <v>983</v>
      </c>
      <c r="R183" s="169" t="s">
        <v>71</v>
      </c>
      <c r="S183" s="169" t="s">
        <v>62</v>
      </c>
      <c r="T183" s="169" t="s">
        <v>984</v>
      </c>
      <c r="U183" s="169">
        <v>3</v>
      </c>
      <c r="V183" s="169">
        <v>3</v>
      </c>
      <c r="W183" s="169">
        <v>2</v>
      </c>
      <c r="X183" s="169">
        <v>2</v>
      </c>
      <c r="Y183" s="169">
        <v>3</v>
      </c>
      <c r="Z183" s="169"/>
      <c r="AA183" s="216">
        <f t="shared" si="43"/>
        <v>2.6</v>
      </c>
      <c r="AB183" s="169">
        <v>3</v>
      </c>
      <c r="AC183" s="169">
        <v>3</v>
      </c>
      <c r="AD183" s="169">
        <v>2</v>
      </c>
      <c r="AE183" s="169">
        <v>2</v>
      </c>
      <c r="AF183" s="169">
        <v>3</v>
      </c>
      <c r="AG183" s="169"/>
      <c r="AH183" s="216">
        <f t="shared" si="44"/>
        <v>2.6</v>
      </c>
      <c r="AI183" s="169">
        <v>3</v>
      </c>
      <c r="AJ183" s="169">
        <v>3</v>
      </c>
      <c r="AK183" s="169">
        <v>1</v>
      </c>
      <c r="AL183" s="169">
        <v>2</v>
      </c>
      <c r="AM183" s="169">
        <v>3</v>
      </c>
      <c r="AN183" s="169"/>
      <c r="AO183" s="216">
        <f t="shared" si="45"/>
        <v>2.4</v>
      </c>
      <c r="AP183" s="226">
        <f t="shared" si="46"/>
        <v>2.5333333333333332</v>
      </c>
      <c r="AQ183" s="183"/>
      <c r="AR183" s="183"/>
      <c r="AS183" s="183"/>
      <c r="AT183" s="183"/>
      <c r="AU183" s="219" t="s">
        <v>1803</v>
      </c>
    </row>
    <row r="184" spans="1:47" s="184" customFormat="1" ht="15.75" customHeight="1" x14ac:dyDescent="0.2">
      <c r="A184" s="187">
        <v>176</v>
      </c>
      <c r="B184" s="175" t="s">
        <v>96</v>
      </c>
      <c r="C184" s="175" t="s">
        <v>988</v>
      </c>
      <c r="D184" s="170">
        <v>220</v>
      </c>
      <c r="E184" s="169" t="s">
        <v>53</v>
      </c>
      <c r="F184" s="170" t="s">
        <v>57</v>
      </c>
      <c r="G184" s="169" t="s">
        <v>60</v>
      </c>
      <c r="H184" s="170" t="s">
        <v>26</v>
      </c>
      <c r="I184" s="169" t="s">
        <v>979</v>
      </c>
      <c r="J184" s="169" t="s">
        <v>1118</v>
      </c>
      <c r="K184" s="169" t="s">
        <v>68</v>
      </c>
      <c r="L184" s="169" t="s">
        <v>929</v>
      </c>
      <c r="M184" s="169" t="s">
        <v>1018</v>
      </c>
      <c r="N184" s="170" t="s">
        <v>1019</v>
      </c>
      <c r="O184" s="169" t="s">
        <v>932</v>
      </c>
      <c r="P184" s="169" t="s">
        <v>70</v>
      </c>
      <c r="Q184" s="169" t="s">
        <v>983</v>
      </c>
      <c r="R184" s="169" t="s">
        <v>71</v>
      </c>
      <c r="S184" s="169" t="s">
        <v>62</v>
      </c>
      <c r="T184" s="169" t="s">
        <v>984</v>
      </c>
      <c r="U184" s="169">
        <v>3</v>
      </c>
      <c r="V184" s="169">
        <v>3</v>
      </c>
      <c r="W184" s="169">
        <v>2</v>
      </c>
      <c r="X184" s="169">
        <v>2</v>
      </c>
      <c r="Y184" s="169">
        <v>3</v>
      </c>
      <c r="Z184" s="169"/>
      <c r="AA184" s="216">
        <f t="shared" si="43"/>
        <v>2.6</v>
      </c>
      <c r="AB184" s="169">
        <v>3</v>
      </c>
      <c r="AC184" s="169">
        <v>3</v>
      </c>
      <c r="AD184" s="169">
        <v>2</v>
      </c>
      <c r="AE184" s="169">
        <v>2</v>
      </c>
      <c r="AF184" s="169">
        <v>3</v>
      </c>
      <c r="AG184" s="169"/>
      <c r="AH184" s="216">
        <f t="shared" si="44"/>
        <v>2.6</v>
      </c>
      <c r="AI184" s="169">
        <v>3</v>
      </c>
      <c r="AJ184" s="169">
        <v>3</v>
      </c>
      <c r="AK184" s="169">
        <v>1</v>
      </c>
      <c r="AL184" s="169">
        <v>2</v>
      </c>
      <c r="AM184" s="169">
        <v>3</v>
      </c>
      <c r="AN184" s="169"/>
      <c r="AO184" s="216">
        <f t="shared" si="45"/>
        <v>2.4</v>
      </c>
      <c r="AP184" s="226">
        <f t="shared" si="46"/>
        <v>2.5333333333333332</v>
      </c>
      <c r="AQ184" s="183"/>
      <c r="AR184" s="183"/>
      <c r="AS184" s="183"/>
      <c r="AT184" s="183"/>
      <c r="AU184" s="219" t="s">
        <v>1803</v>
      </c>
    </row>
    <row r="185" spans="1:47" s="184" customFormat="1" ht="15.75" customHeight="1" x14ac:dyDescent="0.2">
      <c r="A185" s="187">
        <v>177</v>
      </c>
      <c r="B185" s="175" t="s">
        <v>1031</v>
      </c>
      <c r="C185" s="175" t="s">
        <v>1032</v>
      </c>
      <c r="D185" s="170">
        <v>220</v>
      </c>
      <c r="E185" s="169" t="s">
        <v>53</v>
      </c>
      <c r="F185" s="170" t="s">
        <v>57</v>
      </c>
      <c r="G185" s="169" t="s">
        <v>60</v>
      </c>
      <c r="H185" s="170" t="s">
        <v>26</v>
      </c>
      <c r="I185" s="169" t="s">
        <v>979</v>
      </c>
      <c r="J185" s="169" t="s">
        <v>1118</v>
      </c>
      <c r="K185" s="169" t="s">
        <v>68</v>
      </c>
      <c r="L185" s="169" t="s">
        <v>929</v>
      </c>
      <c r="M185" s="169" t="s">
        <v>1018</v>
      </c>
      <c r="N185" s="170" t="s">
        <v>1019</v>
      </c>
      <c r="O185" s="169" t="s">
        <v>932</v>
      </c>
      <c r="P185" s="169" t="s">
        <v>70</v>
      </c>
      <c r="Q185" s="169" t="s">
        <v>983</v>
      </c>
      <c r="R185" s="169" t="s">
        <v>71</v>
      </c>
      <c r="S185" s="169" t="s">
        <v>62</v>
      </c>
      <c r="T185" s="169" t="s">
        <v>984</v>
      </c>
      <c r="U185" s="169">
        <v>3</v>
      </c>
      <c r="V185" s="169">
        <v>3</v>
      </c>
      <c r="W185" s="169">
        <v>2</v>
      </c>
      <c r="X185" s="169">
        <v>2</v>
      </c>
      <c r="Y185" s="169">
        <v>3</v>
      </c>
      <c r="Z185" s="169"/>
      <c r="AA185" s="216">
        <f t="shared" si="43"/>
        <v>2.6</v>
      </c>
      <c r="AB185" s="169">
        <v>3</v>
      </c>
      <c r="AC185" s="169">
        <v>3</v>
      </c>
      <c r="AD185" s="169">
        <v>2</v>
      </c>
      <c r="AE185" s="169">
        <v>2</v>
      </c>
      <c r="AF185" s="169">
        <v>3</v>
      </c>
      <c r="AG185" s="169"/>
      <c r="AH185" s="216">
        <f t="shared" si="44"/>
        <v>2.6</v>
      </c>
      <c r="AI185" s="169">
        <v>3</v>
      </c>
      <c r="AJ185" s="169">
        <v>3</v>
      </c>
      <c r="AK185" s="169">
        <v>1</v>
      </c>
      <c r="AL185" s="169">
        <v>2</v>
      </c>
      <c r="AM185" s="169">
        <v>3</v>
      </c>
      <c r="AN185" s="169"/>
      <c r="AO185" s="216">
        <f t="shared" si="45"/>
        <v>2.4</v>
      </c>
      <c r="AP185" s="226">
        <f t="shared" si="46"/>
        <v>2.5333333333333332</v>
      </c>
      <c r="AQ185" s="183"/>
      <c r="AR185" s="183"/>
      <c r="AS185" s="183"/>
      <c r="AT185" s="183"/>
      <c r="AU185" s="219" t="s">
        <v>1803</v>
      </c>
    </row>
    <row r="186" spans="1:47" s="184" customFormat="1" ht="15.75" customHeight="1" x14ac:dyDescent="0.2">
      <c r="A186" s="187">
        <v>178</v>
      </c>
      <c r="B186" s="175" t="s">
        <v>1039</v>
      </c>
      <c r="C186" s="175" t="s">
        <v>1079</v>
      </c>
      <c r="D186" s="170">
        <v>220</v>
      </c>
      <c r="E186" s="169" t="s">
        <v>53</v>
      </c>
      <c r="F186" s="170" t="s">
        <v>57</v>
      </c>
      <c r="G186" s="169" t="s">
        <v>60</v>
      </c>
      <c r="H186" s="170" t="s">
        <v>26</v>
      </c>
      <c r="I186" s="169" t="s">
        <v>979</v>
      </c>
      <c r="J186" s="169" t="s">
        <v>1118</v>
      </c>
      <c r="K186" s="169" t="s">
        <v>68</v>
      </c>
      <c r="L186" s="169" t="s">
        <v>929</v>
      </c>
      <c r="M186" s="169" t="s">
        <v>1018</v>
      </c>
      <c r="N186" s="170" t="s">
        <v>1019</v>
      </c>
      <c r="O186" s="169" t="s">
        <v>932</v>
      </c>
      <c r="P186" s="169" t="s">
        <v>70</v>
      </c>
      <c r="Q186" s="169" t="s">
        <v>983</v>
      </c>
      <c r="R186" s="169" t="s">
        <v>71</v>
      </c>
      <c r="S186" s="169" t="s">
        <v>62</v>
      </c>
      <c r="T186" s="169" t="s">
        <v>984</v>
      </c>
      <c r="U186" s="169">
        <v>3</v>
      </c>
      <c r="V186" s="169">
        <v>3</v>
      </c>
      <c r="W186" s="169">
        <v>2</v>
      </c>
      <c r="X186" s="169">
        <v>2</v>
      </c>
      <c r="Y186" s="169">
        <v>3</v>
      </c>
      <c r="Z186" s="169"/>
      <c r="AA186" s="216">
        <f t="shared" si="43"/>
        <v>2.6</v>
      </c>
      <c r="AB186" s="169">
        <v>3</v>
      </c>
      <c r="AC186" s="169">
        <v>3</v>
      </c>
      <c r="AD186" s="169">
        <v>2</v>
      </c>
      <c r="AE186" s="169">
        <v>2</v>
      </c>
      <c r="AF186" s="169">
        <v>3</v>
      </c>
      <c r="AG186" s="169"/>
      <c r="AH186" s="216">
        <f t="shared" si="44"/>
        <v>2.6</v>
      </c>
      <c r="AI186" s="169">
        <v>3</v>
      </c>
      <c r="AJ186" s="169">
        <v>3</v>
      </c>
      <c r="AK186" s="169">
        <v>1</v>
      </c>
      <c r="AL186" s="169">
        <v>2</v>
      </c>
      <c r="AM186" s="169">
        <v>3</v>
      </c>
      <c r="AN186" s="169"/>
      <c r="AO186" s="216">
        <f t="shared" si="45"/>
        <v>2.4</v>
      </c>
      <c r="AP186" s="226">
        <f t="shared" si="46"/>
        <v>2.5333333333333332</v>
      </c>
      <c r="AQ186" s="183"/>
      <c r="AR186" s="183"/>
      <c r="AS186" s="183"/>
      <c r="AT186" s="183"/>
      <c r="AU186" s="219" t="s">
        <v>1803</v>
      </c>
    </row>
    <row r="187" spans="1:47" s="184" customFormat="1" ht="15.75" customHeight="1" x14ac:dyDescent="0.2">
      <c r="A187" s="187">
        <v>179</v>
      </c>
      <c r="B187" s="175" t="s">
        <v>1174</v>
      </c>
      <c r="C187" s="175" t="s">
        <v>1175</v>
      </c>
      <c r="D187" s="170">
        <v>220</v>
      </c>
      <c r="E187" s="169" t="s">
        <v>53</v>
      </c>
      <c r="F187" s="170" t="s">
        <v>57</v>
      </c>
      <c r="G187" s="169" t="s">
        <v>60</v>
      </c>
      <c r="H187" s="170" t="s">
        <v>26</v>
      </c>
      <c r="I187" s="169" t="s">
        <v>979</v>
      </c>
      <c r="J187" s="169" t="s">
        <v>1118</v>
      </c>
      <c r="K187" s="169" t="s">
        <v>68</v>
      </c>
      <c r="L187" s="169" t="s">
        <v>929</v>
      </c>
      <c r="M187" s="169" t="s">
        <v>1018</v>
      </c>
      <c r="N187" s="170" t="s">
        <v>1019</v>
      </c>
      <c r="O187" s="169" t="s">
        <v>932</v>
      </c>
      <c r="P187" s="169" t="s">
        <v>70</v>
      </c>
      <c r="Q187" s="169" t="s">
        <v>983</v>
      </c>
      <c r="R187" s="169" t="s">
        <v>71</v>
      </c>
      <c r="S187" s="169" t="s">
        <v>62</v>
      </c>
      <c r="T187" s="169" t="s">
        <v>984</v>
      </c>
      <c r="U187" s="169">
        <v>3</v>
      </c>
      <c r="V187" s="169">
        <v>3</v>
      </c>
      <c r="W187" s="169">
        <v>2</v>
      </c>
      <c r="X187" s="169">
        <v>2</v>
      </c>
      <c r="Y187" s="169">
        <v>3</v>
      </c>
      <c r="Z187" s="169"/>
      <c r="AA187" s="216">
        <f t="shared" si="43"/>
        <v>2.6</v>
      </c>
      <c r="AB187" s="169">
        <v>3</v>
      </c>
      <c r="AC187" s="169">
        <v>3</v>
      </c>
      <c r="AD187" s="169">
        <v>2</v>
      </c>
      <c r="AE187" s="169">
        <v>2</v>
      </c>
      <c r="AF187" s="169">
        <v>3</v>
      </c>
      <c r="AG187" s="169"/>
      <c r="AH187" s="216">
        <f t="shared" si="44"/>
        <v>2.6</v>
      </c>
      <c r="AI187" s="169">
        <v>3</v>
      </c>
      <c r="AJ187" s="169">
        <v>3</v>
      </c>
      <c r="AK187" s="169">
        <v>1</v>
      </c>
      <c r="AL187" s="169">
        <v>2</v>
      </c>
      <c r="AM187" s="169">
        <v>3</v>
      </c>
      <c r="AN187" s="169"/>
      <c r="AO187" s="216">
        <f t="shared" si="45"/>
        <v>2.4</v>
      </c>
      <c r="AP187" s="226">
        <f t="shared" si="46"/>
        <v>2.5333333333333332</v>
      </c>
      <c r="AQ187" s="183"/>
      <c r="AR187" s="183"/>
      <c r="AS187" s="183"/>
      <c r="AT187" s="183"/>
      <c r="AU187" s="219" t="s">
        <v>1803</v>
      </c>
    </row>
    <row r="188" spans="1:47" s="184" customFormat="1" ht="15.75" customHeight="1" x14ac:dyDescent="0.2">
      <c r="A188" s="187">
        <v>180</v>
      </c>
      <c r="B188" s="175" t="s">
        <v>1176</v>
      </c>
      <c r="C188" s="175" t="s">
        <v>1177</v>
      </c>
      <c r="D188" s="170">
        <v>220</v>
      </c>
      <c r="E188" s="169" t="s">
        <v>53</v>
      </c>
      <c r="F188" s="170" t="s">
        <v>57</v>
      </c>
      <c r="G188" s="169" t="s">
        <v>60</v>
      </c>
      <c r="H188" s="170" t="s">
        <v>26</v>
      </c>
      <c r="I188" s="169" t="s">
        <v>979</v>
      </c>
      <c r="J188" s="169" t="s">
        <v>1118</v>
      </c>
      <c r="K188" s="169" t="s">
        <v>68</v>
      </c>
      <c r="L188" s="169" t="s">
        <v>929</v>
      </c>
      <c r="M188" s="169" t="s">
        <v>1018</v>
      </c>
      <c r="N188" s="170" t="s">
        <v>1019</v>
      </c>
      <c r="O188" s="169" t="s">
        <v>932</v>
      </c>
      <c r="P188" s="169" t="s">
        <v>70</v>
      </c>
      <c r="Q188" s="169" t="s">
        <v>983</v>
      </c>
      <c r="R188" s="169" t="s">
        <v>71</v>
      </c>
      <c r="S188" s="169" t="s">
        <v>62</v>
      </c>
      <c r="T188" s="169" t="s">
        <v>984</v>
      </c>
      <c r="U188" s="169">
        <v>3</v>
      </c>
      <c r="V188" s="169">
        <v>3</v>
      </c>
      <c r="W188" s="169">
        <v>2</v>
      </c>
      <c r="X188" s="169">
        <v>2</v>
      </c>
      <c r="Y188" s="169">
        <v>3</v>
      </c>
      <c r="Z188" s="169"/>
      <c r="AA188" s="216">
        <f t="shared" si="43"/>
        <v>2.6</v>
      </c>
      <c r="AB188" s="169">
        <v>3</v>
      </c>
      <c r="AC188" s="169">
        <v>3</v>
      </c>
      <c r="AD188" s="169">
        <v>2</v>
      </c>
      <c r="AE188" s="169">
        <v>2</v>
      </c>
      <c r="AF188" s="169">
        <v>3</v>
      </c>
      <c r="AG188" s="169"/>
      <c r="AH188" s="216">
        <f t="shared" si="44"/>
        <v>2.6</v>
      </c>
      <c r="AI188" s="169">
        <v>3</v>
      </c>
      <c r="AJ188" s="169">
        <v>3</v>
      </c>
      <c r="AK188" s="169">
        <v>1</v>
      </c>
      <c r="AL188" s="169">
        <v>2</v>
      </c>
      <c r="AM188" s="169">
        <v>3</v>
      </c>
      <c r="AN188" s="169"/>
      <c r="AO188" s="216">
        <f t="shared" si="45"/>
        <v>2.4</v>
      </c>
      <c r="AP188" s="226">
        <f t="shared" si="46"/>
        <v>2.5333333333333332</v>
      </c>
      <c r="AQ188" s="183"/>
      <c r="AR188" s="183"/>
      <c r="AS188" s="183"/>
      <c r="AT188" s="183"/>
      <c r="AU188" s="219" t="s">
        <v>1803</v>
      </c>
    </row>
    <row r="189" spans="1:47" s="184" customFormat="1" ht="15.75" customHeight="1" x14ac:dyDescent="0.2">
      <c r="A189" s="187">
        <v>181</v>
      </c>
      <c r="B189" s="175" t="s">
        <v>1178</v>
      </c>
      <c r="C189" s="175" t="s">
        <v>1179</v>
      </c>
      <c r="D189" s="170">
        <v>220</v>
      </c>
      <c r="E189" s="169" t="s">
        <v>53</v>
      </c>
      <c r="F189" s="170" t="s">
        <v>57</v>
      </c>
      <c r="G189" s="169" t="s">
        <v>60</v>
      </c>
      <c r="H189" s="170" t="s">
        <v>26</v>
      </c>
      <c r="I189" s="169" t="s">
        <v>979</v>
      </c>
      <c r="J189" s="169" t="s">
        <v>1118</v>
      </c>
      <c r="K189" s="169" t="s">
        <v>68</v>
      </c>
      <c r="L189" s="169" t="s">
        <v>929</v>
      </c>
      <c r="M189" s="169" t="s">
        <v>1018</v>
      </c>
      <c r="N189" s="170" t="s">
        <v>1019</v>
      </c>
      <c r="O189" s="169" t="s">
        <v>932</v>
      </c>
      <c r="P189" s="169" t="s">
        <v>70</v>
      </c>
      <c r="Q189" s="169" t="s">
        <v>983</v>
      </c>
      <c r="R189" s="169" t="s">
        <v>71</v>
      </c>
      <c r="S189" s="169" t="s">
        <v>62</v>
      </c>
      <c r="T189" s="169" t="s">
        <v>984</v>
      </c>
      <c r="U189" s="169">
        <v>3</v>
      </c>
      <c r="V189" s="169">
        <v>3</v>
      </c>
      <c r="W189" s="169">
        <v>2</v>
      </c>
      <c r="X189" s="169">
        <v>2</v>
      </c>
      <c r="Y189" s="169">
        <v>3</v>
      </c>
      <c r="Z189" s="169"/>
      <c r="AA189" s="216">
        <f t="shared" si="43"/>
        <v>2.6</v>
      </c>
      <c r="AB189" s="169">
        <v>3</v>
      </c>
      <c r="AC189" s="169">
        <v>3</v>
      </c>
      <c r="AD189" s="169">
        <v>2</v>
      </c>
      <c r="AE189" s="169">
        <v>2</v>
      </c>
      <c r="AF189" s="169">
        <v>3</v>
      </c>
      <c r="AG189" s="169"/>
      <c r="AH189" s="216">
        <f t="shared" si="44"/>
        <v>2.6</v>
      </c>
      <c r="AI189" s="169">
        <v>3</v>
      </c>
      <c r="AJ189" s="169">
        <v>3</v>
      </c>
      <c r="AK189" s="169">
        <v>1</v>
      </c>
      <c r="AL189" s="169">
        <v>2</v>
      </c>
      <c r="AM189" s="169">
        <v>3</v>
      </c>
      <c r="AN189" s="169"/>
      <c r="AO189" s="216">
        <f t="shared" si="45"/>
        <v>2.4</v>
      </c>
      <c r="AP189" s="226">
        <f t="shared" si="46"/>
        <v>2.5333333333333332</v>
      </c>
      <c r="AQ189" s="183"/>
      <c r="AR189" s="183"/>
      <c r="AS189" s="183"/>
      <c r="AT189" s="183"/>
      <c r="AU189" s="219" t="s">
        <v>1803</v>
      </c>
    </row>
    <row r="190" spans="1:47" s="184" customFormat="1" ht="15.75" customHeight="1" x14ac:dyDescent="0.2">
      <c r="A190" s="187">
        <v>182</v>
      </c>
      <c r="B190" s="175" t="s">
        <v>1180</v>
      </c>
      <c r="C190" s="175" t="s">
        <v>1181</v>
      </c>
      <c r="D190" s="170">
        <v>220</v>
      </c>
      <c r="E190" s="169" t="s">
        <v>53</v>
      </c>
      <c r="F190" s="170" t="s">
        <v>57</v>
      </c>
      <c r="G190" s="169" t="s">
        <v>60</v>
      </c>
      <c r="H190" s="170" t="s">
        <v>26</v>
      </c>
      <c r="I190" s="169" t="s">
        <v>979</v>
      </c>
      <c r="J190" s="169" t="s">
        <v>1118</v>
      </c>
      <c r="K190" s="169" t="s">
        <v>68</v>
      </c>
      <c r="L190" s="169" t="s">
        <v>929</v>
      </c>
      <c r="M190" s="169" t="s">
        <v>1018</v>
      </c>
      <c r="N190" s="170" t="s">
        <v>1019</v>
      </c>
      <c r="O190" s="169" t="s">
        <v>932</v>
      </c>
      <c r="P190" s="169" t="s">
        <v>70</v>
      </c>
      <c r="Q190" s="169" t="s">
        <v>983</v>
      </c>
      <c r="R190" s="169" t="s">
        <v>71</v>
      </c>
      <c r="S190" s="169" t="s">
        <v>62</v>
      </c>
      <c r="T190" s="169" t="s">
        <v>984</v>
      </c>
      <c r="U190" s="169">
        <v>3</v>
      </c>
      <c r="V190" s="169">
        <v>3</v>
      </c>
      <c r="W190" s="169">
        <v>2</v>
      </c>
      <c r="X190" s="169">
        <v>2</v>
      </c>
      <c r="Y190" s="169">
        <v>3</v>
      </c>
      <c r="Z190" s="169"/>
      <c r="AA190" s="216">
        <f t="shared" si="43"/>
        <v>2.6</v>
      </c>
      <c r="AB190" s="169">
        <v>3</v>
      </c>
      <c r="AC190" s="169">
        <v>3</v>
      </c>
      <c r="AD190" s="169">
        <v>2</v>
      </c>
      <c r="AE190" s="169">
        <v>2</v>
      </c>
      <c r="AF190" s="169">
        <v>3</v>
      </c>
      <c r="AG190" s="169"/>
      <c r="AH190" s="216">
        <f t="shared" si="44"/>
        <v>2.6</v>
      </c>
      <c r="AI190" s="169">
        <v>3</v>
      </c>
      <c r="AJ190" s="169">
        <v>3</v>
      </c>
      <c r="AK190" s="169">
        <v>1</v>
      </c>
      <c r="AL190" s="169">
        <v>2</v>
      </c>
      <c r="AM190" s="169">
        <v>3</v>
      </c>
      <c r="AN190" s="169"/>
      <c r="AO190" s="216">
        <f t="shared" si="45"/>
        <v>2.4</v>
      </c>
      <c r="AP190" s="226">
        <f t="shared" si="46"/>
        <v>2.5333333333333332</v>
      </c>
      <c r="AQ190" s="183"/>
      <c r="AR190" s="183"/>
      <c r="AS190" s="183"/>
      <c r="AT190" s="183"/>
      <c r="AU190" s="219" t="s">
        <v>1803</v>
      </c>
    </row>
    <row r="191" spans="1:47" s="184" customFormat="1" ht="15.75" customHeight="1" x14ac:dyDescent="0.2">
      <c r="A191" s="187">
        <v>183</v>
      </c>
      <c r="B191" s="175" t="s">
        <v>1182</v>
      </c>
      <c r="C191" s="175" t="s">
        <v>1183</v>
      </c>
      <c r="D191" s="170">
        <v>220</v>
      </c>
      <c r="E191" s="169" t="s">
        <v>53</v>
      </c>
      <c r="F191" s="170" t="s">
        <v>57</v>
      </c>
      <c r="G191" s="169" t="s">
        <v>60</v>
      </c>
      <c r="H191" s="170" t="s">
        <v>26</v>
      </c>
      <c r="I191" s="169" t="s">
        <v>979</v>
      </c>
      <c r="J191" s="169" t="s">
        <v>1118</v>
      </c>
      <c r="K191" s="169" t="s">
        <v>68</v>
      </c>
      <c r="L191" s="169" t="s">
        <v>929</v>
      </c>
      <c r="M191" s="169" t="s">
        <v>1018</v>
      </c>
      <c r="N191" s="170" t="s">
        <v>1019</v>
      </c>
      <c r="O191" s="169" t="s">
        <v>932</v>
      </c>
      <c r="P191" s="169" t="s">
        <v>70</v>
      </c>
      <c r="Q191" s="169" t="s">
        <v>983</v>
      </c>
      <c r="R191" s="169" t="s">
        <v>71</v>
      </c>
      <c r="S191" s="169" t="s">
        <v>62</v>
      </c>
      <c r="T191" s="169" t="s">
        <v>984</v>
      </c>
      <c r="U191" s="169">
        <v>3</v>
      </c>
      <c r="V191" s="169">
        <v>3</v>
      </c>
      <c r="W191" s="169">
        <v>2</v>
      </c>
      <c r="X191" s="169">
        <v>2</v>
      </c>
      <c r="Y191" s="169">
        <v>3</v>
      </c>
      <c r="Z191" s="169"/>
      <c r="AA191" s="216">
        <f t="shared" si="43"/>
        <v>2.6</v>
      </c>
      <c r="AB191" s="169">
        <v>3</v>
      </c>
      <c r="AC191" s="169">
        <v>3</v>
      </c>
      <c r="AD191" s="169">
        <v>2</v>
      </c>
      <c r="AE191" s="169">
        <v>2</v>
      </c>
      <c r="AF191" s="169">
        <v>3</v>
      </c>
      <c r="AG191" s="169"/>
      <c r="AH191" s="216">
        <f t="shared" si="44"/>
        <v>2.6</v>
      </c>
      <c r="AI191" s="169">
        <v>3</v>
      </c>
      <c r="AJ191" s="169">
        <v>3</v>
      </c>
      <c r="AK191" s="169">
        <v>1</v>
      </c>
      <c r="AL191" s="169">
        <v>2</v>
      </c>
      <c r="AM191" s="169">
        <v>3</v>
      </c>
      <c r="AN191" s="169"/>
      <c r="AO191" s="216">
        <f t="shared" si="45"/>
        <v>2.4</v>
      </c>
      <c r="AP191" s="226">
        <f t="shared" si="46"/>
        <v>2.5333333333333332</v>
      </c>
      <c r="AQ191" s="183"/>
      <c r="AR191" s="183"/>
      <c r="AS191" s="183"/>
      <c r="AT191" s="183"/>
      <c r="AU191" s="219" t="s">
        <v>1803</v>
      </c>
    </row>
    <row r="192" spans="1:47" s="184" customFormat="1" ht="15.75" customHeight="1" x14ac:dyDescent="0.2">
      <c r="A192" s="187">
        <v>184</v>
      </c>
      <c r="B192" s="175" t="s">
        <v>1087</v>
      </c>
      <c r="C192" s="175" t="s">
        <v>1088</v>
      </c>
      <c r="D192" s="170">
        <v>220</v>
      </c>
      <c r="E192" s="169" t="s">
        <v>53</v>
      </c>
      <c r="F192" s="170" t="s">
        <v>57</v>
      </c>
      <c r="G192" s="169" t="s">
        <v>60</v>
      </c>
      <c r="H192" s="170" t="s">
        <v>26</v>
      </c>
      <c r="I192" s="169" t="s">
        <v>979</v>
      </c>
      <c r="J192" s="169" t="s">
        <v>1118</v>
      </c>
      <c r="K192" s="169" t="s">
        <v>68</v>
      </c>
      <c r="L192" s="169" t="s">
        <v>929</v>
      </c>
      <c r="M192" s="169" t="s">
        <v>1018</v>
      </c>
      <c r="N192" s="170" t="s">
        <v>1019</v>
      </c>
      <c r="O192" s="169" t="s">
        <v>932</v>
      </c>
      <c r="P192" s="169" t="s">
        <v>70</v>
      </c>
      <c r="Q192" s="169" t="s">
        <v>983</v>
      </c>
      <c r="R192" s="169" t="s">
        <v>71</v>
      </c>
      <c r="S192" s="169" t="s">
        <v>62</v>
      </c>
      <c r="T192" s="169" t="s">
        <v>984</v>
      </c>
      <c r="U192" s="169">
        <v>3</v>
      </c>
      <c r="V192" s="169">
        <v>3</v>
      </c>
      <c r="W192" s="169">
        <v>2</v>
      </c>
      <c r="X192" s="169">
        <v>2</v>
      </c>
      <c r="Y192" s="169">
        <v>3</v>
      </c>
      <c r="Z192" s="169"/>
      <c r="AA192" s="216">
        <f t="shared" si="43"/>
        <v>2.6</v>
      </c>
      <c r="AB192" s="169">
        <v>3</v>
      </c>
      <c r="AC192" s="169">
        <v>3</v>
      </c>
      <c r="AD192" s="169">
        <v>2</v>
      </c>
      <c r="AE192" s="169">
        <v>2</v>
      </c>
      <c r="AF192" s="169">
        <v>3</v>
      </c>
      <c r="AG192" s="169"/>
      <c r="AH192" s="216">
        <f t="shared" si="44"/>
        <v>2.6</v>
      </c>
      <c r="AI192" s="169">
        <v>3</v>
      </c>
      <c r="AJ192" s="169">
        <v>3</v>
      </c>
      <c r="AK192" s="169">
        <v>1</v>
      </c>
      <c r="AL192" s="169">
        <v>2</v>
      </c>
      <c r="AM192" s="169">
        <v>3</v>
      </c>
      <c r="AN192" s="169"/>
      <c r="AO192" s="216">
        <f t="shared" si="45"/>
        <v>2.4</v>
      </c>
      <c r="AP192" s="226">
        <f t="shared" si="46"/>
        <v>2.5333333333333332</v>
      </c>
      <c r="AQ192" s="183"/>
      <c r="AR192" s="183"/>
      <c r="AS192" s="183"/>
      <c r="AT192" s="183"/>
      <c r="AU192" s="219" t="s">
        <v>1803</v>
      </c>
    </row>
    <row r="193" spans="1:47" s="184" customFormat="1" ht="15.75" customHeight="1" x14ac:dyDescent="0.2">
      <c r="A193" s="187">
        <v>185</v>
      </c>
      <c r="B193" s="175" t="s">
        <v>1089</v>
      </c>
      <c r="C193" s="175" t="s">
        <v>1003</v>
      </c>
      <c r="D193" s="170">
        <v>220</v>
      </c>
      <c r="E193" s="169" t="s">
        <v>53</v>
      </c>
      <c r="F193" s="170" t="s">
        <v>57</v>
      </c>
      <c r="G193" s="169" t="s">
        <v>60</v>
      </c>
      <c r="H193" s="170" t="s">
        <v>26</v>
      </c>
      <c r="I193" s="169" t="s">
        <v>979</v>
      </c>
      <c r="J193" s="169" t="s">
        <v>1118</v>
      </c>
      <c r="K193" s="169" t="s">
        <v>68</v>
      </c>
      <c r="L193" s="169" t="s">
        <v>929</v>
      </c>
      <c r="M193" s="169" t="s">
        <v>1018</v>
      </c>
      <c r="N193" s="170" t="s">
        <v>1019</v>
      </c>
      <c r="O193" s="169" t="s">
        <v>932</v>
      </c>
      <c r="P193" s="169" t="s">
        <v>70</v>
      </c>
      <c r="Q193" s="169" t="s">
        <v>983</v>
      </c>
      <c r="R193" s="169" t="s">
        <v>71</v>
      </c>
      <c r="S193" s="169" t="s">
        <v>62</v>
      </c>
      <c r="T193" s="169" t="s">
        <v>984</v>
      </c>
      <c r="U193" s="169">
        <v>3</v>
      </c>
      <c r="V193" s="169">
        <v>3</v>
      </c>
      <c r="W193" s="169">
        <v>2</v>
      </c>
      <c r="X193" s="169">
        <v>2</v>
      </c>
      <c r="Y193" s="169">
        <v>3</v>
      </c>
      <c r="Z193" s="169"/>
      <c r="AA193" s="216">
        <f t="shared" si="43"/>
        <v>2.6</v>
      </c>
      <c r="AB193" s="169">
        <v>3</v>
      </c>
      <c r="AC193" s="169">
        <v>3</v>
      </c>
      <c r="AD193" s="169">
        <v>2</v>
      </c>
      <c r="AE193" s="169">
        <v>2</v>
      </c>
      <c r="AF193" s="169">
        <v>3</v>
      </c>
      <c r="AG193" s="169"/>
      <c r="AH193" s="216">
        <f t="shared" si="44"/>
        <v>2.6</v>
      </c>
      <c r="AI193" s="169">
        <v>3</v>
      </c>
      <c r="AJ193" s="169">
        <v>3</v>
      </c>
      <c r="AK193" s="169">
        <v>1</v>
      </c>
      <c r="AL193" s="169">
        <v>2</v>
      </c>
      <c r="AM193" s="169">
        <v>3</v>
      </c>
      <c r="AN193" s="169"/>
      <c r="AO193" s="216">
        <f t="shared" si="45"/>
        <v>2.4</v>
      </c>
      <c r="AP193" s="226">
        <f t="shared" si="46"/>
        <v>2.5333333333333332</v>
      </c>
      <c r="AQ193" s="183"/>
      <c r="AR193" s="183"/>
      <c r="AS193" s="183"/>
      <c r="AT193" s="183"/>
      <c r="AU193" s="219" t="s">
        <v>1803</v>
      </c>
    </row>
    <row r="194" spans="1:47" s="184" customFormat="1" ht="15.75" customHeight="1" x14ac:dyDescent="0.2">
      <c r="A194" s="187">
        <v>186</v>
      </c>
      <c r="B194" s="175" t="s">
        <v>1094</v>
      </c>
      <c r="C194" s="175" t="s">
        <v>1184</v>
      </c>
      <c r="D194" s="170">
        <v>220</v>
      </c>
      <c r="E194" s="169" t="s">
        <v>53</v>
      </c>
      <c r="F194" s="170" t="s">
        <v>57</v>
      </c>
      <c r="G194" s="169" t="s">
        <v>60</v>
      </c>
      <c r="H194" s="170" t="s">
        <v>26</v>
      </c>
      <c r="I194" s="169" t="s">
        <v>979</v>
      </c>
      <c r="J194" s="169" t="s">
        <v>1118</v>
      </c>
      <c r="K194" s="169" t="s">
        <v>68</v>
      </c>
      <c r="L194" s="169" t="s">
        <v>929</v>
      </c>
      <c r="M194" s="169" t="s">
        <v>1018</v>
      </c>
      <c r="N194" s="170" t="s">
        <v>1019</v>
      </c>
      <c r="O194" s="169" t="s">
        <v>932</v>
      </c>
      <c r="P194" s="169" t="s">
        <v>70</v>
      </c>
      <c r="Q194" s="169" t="s">
        <v>983</v>
      </c>
      <c r="R194" s="169" t="s">
        <v>71</v>
      </c>
      <c r="S194" s="169" t="s">
        <v>62</v>
      </c>
      <c r="T194" s="169" t="s">
        <v>984</v>
      </c>
      <c r="U194" s="169">
        <v>3</v>
      </c>
      <c r="V194" s="169">
        <v>3</v>
      </c>
      <c r="W194" s="169">
        <v>2</v>
      </c>
      <c r="X194" s="169">
        <v>2</v>
      </c>
      <c r="Y194" s="169">
        <v>3</v>
      </c>
      <c r="Z194" s="169"/>
      <c r="AA194" s="216">
        <f t="shared" si="43"/>
        <v>2.6</v>
      </c>
      <c r="AB194" s="169">
        <v>3</v>
      </c>
      <c r="AC194" s="169">
        <v>3</v>
      </c>
      <c r="AD194" s="169">
        <v>2</v>
      </c>
      <c r="AE194" s="169">
        <v>2</v>
      </c>
      <c r="AF194" s="169">
        <v>3</v>
      </c>
      <c r="AG194" s="169"/>
      <c r="AH194" s="216">
        <f t="shared" si="44"/>
        <v>2.6</v>
      </c>
      <c r="AI194" s="169">
        <v>3</v>
      </c>
      <c r="AJ194" s="169">
        <v>3</v>
      </c>
      <c r="AK194" s="169">
        <v>1</v>
      </c>
      <c r="AL194" s="169">
        <v>2</v>
      </c>
      <c r="AM194" s="169">
        <v>3</v>
      </c>
      <c r="AN194" s="169"/>
      <c r="AO194" s="216">
        <f t="shared" si="45"/>
        <v>2.4</v>
      </c>
      <c r="AP194" s="226">
        <f t="shared" si="46"/>
        <v>2.5333333333333332</v>
      </c>
      <c r="AQ194" s="183"/>
      <c r="AR194" s="183"/>
      <c r="AS194" s="183"/>
      <c r="AT194" s="183"/>
      <c r="AU194" s="219" t="s">
        <v>1803</v>
      </c>
    </row>
    <row r="195" spans="1:47" s="184" customFormat="1" ht="15.75" customHeight="1" x14ac:dyDescent="0.2">
      <c r="A195" s="187">
        <v>187</v>
      </c>
      <c r="B195" s="175" t="s">
        <v>1096</v>
      </c>
      <c r="C195" s="175" t="s">
        <v>1097</v>
      </c>
      <c r="D195" s="170">
        <v>220</v>
      </c>
      <c r="E195" s="169" t="s">
        <v>53</v>
      </c>
      <c r="F195" s="170" t="s">
        <v>57</v>
      </c>
      <c r="G195" s="169" t="s">
        <v>60</v>
      </c>
      <c r="H195" s="170" t="s">
        <v>26</v>
      </c>
      <c r="I195" s="169" t="s">
        <v>979</v>
      </c>
      <c r="J195" s="169" t="s">
        <v>1118</v>
      </c>
      <c r="K195" s="169" t="s">
        <v>68</v>
      </c>
      <c r="L195" s="169" t="s">
        <v>929</v>
      </c>
      <c r="M195" s="169" t="s">
        <v>1018</v>
      </c>
      <c r="N195" s="170" t="s">
        <v>1019</v>
      </c>
      <c r="O195" s="169" t="s">
        <v>932</v>
      </c>
      <c r="P195" s="169" t="s">
        <v>70</v>
      </c>
      <c r="Q195" s="169" t="s">
        <v>983</v>
      </c>
      <c r="R195" s="169" t="s">
        <v>71</v>
      </c>
      <c r="S195" s="169" t="s">
        <v>62</v>
      </c>
      <c r="T195" s="169" t="s">
        <v>984</v>
      </c>
      <c r="U195" s="169">
        <v>3</v>
      </c>
      <c r="V195" s="169">
        <v>3</v>
      </c>
      <c r="W195" s="169">
        <v>2</v>
      </c>
      <c r="X195" s="169">
        <v>2</v>
      </c>
      <c r="Y195" s="169">
        <v>3</v>
      </c>
      <c r="Z195" s="169"/>
      <c r="AA195" s="216">
        <f t="shared" si="43"/>
        <v>2.6</v>
      </c>
      <c r="AB195" s="169">
        <v>3</v>
      </c>
      <c r="AC195" s="169">
        <v>3</v>
      </c>
      <c r="AD195" s="169">
        <v>2</v>
      </c>
      <c r="AE195" s="169">
        <v>2</v>
      </c>
      <c r="AF195" s="169">
        <v>3</v>
      </c>
      <c r="AG195" s="169"/>
      <c r="AH195" s="216">
        <f t="shared" si="44"/>
        <v>2.6</v>
      </c>
      <c r="AI195" s="169">
        <v>3</v>
      </c>
      <c r="AJ195" s="169">
        <v>3</v>
      </c>
      <c r="AK195" s="169">
        <v>1</v>
      </c>
      <c r="AL195" s="169">
        <v>2</v>
      </c>
      <c r="AM195" s="169">
        <v>3</v>
      </c>
      <c r="AN195" s="169"/>
      <c r="AO195" s="216">
        <f t="shared" si="45"/>
        <v>2.4</v>
      </c>
      <c r="AP195" s="226">
        <f t="shared" si="46"/>
        <v>2.5333333333333332</v>
      </c>
      <c r="AQ195" s="183"/>
      <c r="AR195" s="183"/>
      <c r="AS195" s="183"/>
      <c r="AT195" s="183"/>
      <c r="AU195" s="219" t="s">
        <v>1803</v>
      </c>
    </row>
    <row r="196" spans="1:47" s="184" customFormat="1" ht="15.75" customHeight="1" x14ac:dyDescent="0.2">
      <c r="A196" s="187">
        <v>188</v>
      </c>
      <c r="B196" s="175" t="s">
        <v>1185</v>
      </c>
      <c r="C196" s="175" t="s">
        <v>1099</v>
      </c>
      <c r="D196" s="170">
        <v>220</v>
      </c>
      <c r="E196" s="169" t="s">
        <v>53</v>
      </c>
      <c r="F196" s="170" t="s">
        <v>57</v>
      </c>
      <c r="G196" s="169" t="s">
        <v>60</v>
      </c>
      <c r="H196" s="170" t="s">
        <v>26</v>
      </c>
      <c r="I196" s="169" t="s">
        <v>979</v>
      </c>
      <c r="J196" s="169" t="s">
        <v>1118</v>
      </c>
      <c r="K196" s="169" t="s">
        <v>68</v>
      </c>
      <c r="L196" s="169" t="s">
        <v>929</v>
      </c>
      <c r="M196" s="169" t="s">
        <v>1018</v>
      </c>
      <c r="N196" s="170" t="s">
        <v>1019</v>
      </c>
      <c r="O196" s="169" t="s">
        <v>932</v>
      </c>
      <c r="P196" s="169" t="s">
        <v>70</v>
      </c>
      <c r="Q196" s="169" t="s">
        <v>983</v>
      </c>
      <c r="R196" s="169" t="s">
        <v>71</v>
      </c>
      <c r="S196" s="169" t="s">
        <v>62</v>
      </c>
      <c r="T196" s="169" t="s">
        <v>984</v>
      </c>
      <c r="U196" s="169">
        <v>3</v>
      </c>
      <c r="V196" s="169">
        <v>3</v>
      </c>
      <c r="W196" s="169">
        <v>2</v>
      </c>
      <c r="X196" s="169">
        <v>2</v>
      </c>
      <c r="Y196" s="169">
        <v>3</v>
      </c>
      <c r="Z196" s="169"/>
      <c r="AA196" s="216">
        <f t="shared" si="43"/>
        <v>2.6</v>
      </c>
      <c r="AB196" s="169">
        <v>3</v>
      </c>
      <c r="AC196" s="169">
        <v>3</v>
      </c>
      <c r="AD196" s="169">
        <v>2</v>
      </c>
      <c r="AE196" s="169">
        <v>2</v>
      </c>
      <c r="AF196" s="169">
        <v>3</v>
      </c>
      <c r="AG196" s="169"/>
      <c r="AH196" s="216">
        <f t="shared" si="44"/>
        <v>2.6</v>
      </c>
      <c r="AI196" s="169">
        <v>3</v>
      </c>
      <c r="AJ196" s="169">
        <v>3</v>
      </c>
      <c r="AK196" s="169">
        <v>1</v>
      </c>
      <c r="AL196" s="169">
        <v>2</v>
      </c>
      <c r="AM196" s="169">
        <v>3</v>
      </c>
      <c r="AN196" s="169"/>
      <c r="AO196" s="216">
        <f t="shared" si="45"/>
        <v>2.4</v>
      </c>
      <c r="AP196" s="226">
        <f t="shared" si="46"/>
        <v>2.5333333333333332</v>
      </c>
      <c r="AQ196" s="183"/>
      <c r="AR196" s="183"/>
      <c r="AS196" s="183"/>
      <c r="AT196" s="183"/>
      <c r="AU196" s="219" t="s">
        <v>1803</v>
      </c>
    </row>
    <row r="197" spans="1:47" s="184" customFormat="1" ht="15.75" customHeight="1" x14ac:dyDescent="0.2">
      <c r="A197" s="187">
        <v>189</v>
      </c>
      <c r="B197" s="175" t="s">
        <v>1186</v>
      </c>
      <c r="C197" s="175" t="s">
        <v>1101</v>
      </c>
      <c r="D197" s="170">
        <v>220</v>
      </c>
      <c r="E197" s="169" t="s">
        <v>53</v>
      </c>
      <c r="F197" s="170" t="s">
        <v>57</v>
      </c>
      <c r="G197" s="169" t="s">
        <v>60</v>
      </c>
      <c r="H197" s="170" t="s">
        <v>26</v>
      </c>
      <c r="I197" s="169" t="s">
        <v>979</v>
      </c>
      <c r="J197" s="169" t="s">
        <v>1118</v>
      </c>
      <c r="K197" s="169" t="s">
        <v>68</v>
      </c>
      <c r="L197" s="169" t="s">
        <v>929</v>
      </c>
      <c r="M197" s="169" t="s">
        <v>1018</v>
      </c>
      <c r="N197" s="170" t="s">
        <v>1019</v>
      </c>
      <c r="O197" s="169" t="s">
        <v>932</v>
      </c>
      <c r="P197" s="169" t="s">
        <v>70</v>
      </c>
      <c r="Q197" s="169" t="s">
        <v>983</v>
      </c>
      <c r="R197" s="169" t="s">
        <v>71</v>
      </c>
      <c r="S197" s="169" t="s">
        <v>62</v>
      </c>
      <c r="T197" s="169" t="s">
        <v>984</v>
      </c>
      <c r="U197" s="169">
        <v>3</v>
      </c>
      <c r="V197" s="169">
        <v>3</v>
      </c>
      <c r="W197" s="169">
        <v>2</v>
      </c>
      <c r="X197" s="169">
        <v>2</v>
      </c>
      <c r="Y197" s="169">
        <v>3</v>
      </c>
      <c r="Z197" s="169"/>
      <c r="AA197" s="216">
        <f t="shared" si="43"/>
        <v>2.6</v>
      </c>
      <c r="AB197" s="169">
        <v>3</v>
      </c>
      <c r="AC197" s="169">
        <v>3</v>
      </c>
      <c r="AD197" s="169">
        <v>2</v>
      </c>
      <c r="AE197" s="169">
        <v>2</v>
      </c>
      <c r="AF197" s="169">
        <v>3</v>
      </c>
      <c r="AG197" s="169"/>
      <c r="AH197" s="216">
        <f t="shared" si="44"/>
        <v>2.6</v>
      </c>
      <c r="AI197" s="169">
        <v>3</v>
      </c>
      <c r="AJ197" s="169">
        <v>3</v>
      </c>
      <c r="AK197" s="169">
        <v>1</v>
      </c>
      <c r="AL197" s="169">
        <v>2</v>
      </c>
      <c r="AM197" s="169">
        <v>3</v>
      </c>
      <c r="AN197" s="169"/>
      <c r="AO197" s="216">
        <f t="shared" si="45"/>
        <v>2.4</v>
      </c>
      <c r="AP197" s="226">
        <f t="shared" si="46"/>
        <v>2.5333333333333332</v>
      </c>
      <c r="AQ197" s="183"/>
      <c r="AR197" s="183"/>
      <c r="AS197" s="183"/>
      <c r="AT197" s="183"/>
      <c r="AU197" s="219" t="s">
        <v>1803</v>
      </c>
    </row>
    <row r="198" spans="1:47" s="184" customFormat="1" ht="15.75" customHeight="1" x14ac:dyDescent="0.2">
      <c r="A198" s="187">
        <v>190</v>
      </c>
      <c r="B198" s="175" t="s">
        <v>1102</v>
      </c>
      <c r="C198" s="175" t="s">
        <v>1187</v>
      </c>
      <c r="D198" s="170">
        <v>220</v>
      </c>
      <c r="E198" s="169" t="s">
        <v>53</v>
      </c>
      <c r="F198" s="170" t="s">
        <v>57</v>
      </c>
      <c r="G198" s="169" t="s">
        <v>60</v>
      </c>
      <c r="H198" s="170" t="s">
        <v>26</v>
      </c>
      <c r="I198" s="169" t="s">
        <v>979</v>
      </c>
      <c r="J198" s="169" t="s">
        <v>1118</v>
      </c>
      <c r="K198" s="169" t="s">
        <v>68</v>
      </c>
      <c r="L198" s="169" t="s">
        <v>929</v>
      </c>
      <c r="M198" s="169" t="s">
        <v>1018</v>
      </c>
      <c r="N198" s="170" t="s">
        <v>1019</v>
      </c>
      <c r="O198" s="169" t="s">
        <v>932</v>
      </c>
      <c r="P198" s="169" t="s">
        <v>70</v>
      </c>
      <c r="Q198" s="169" t="s">
        <v>983</v>
      </c>
      <c r="R198" s="169" t="s">
        <v>71</v>
      </c>
      <c r="S198" s="169" t="s">
        <v>62</v>
      </c>
      <c r="T198" s="169" t="s">
        <v>984</v>
      </c>
      <c r="U198" s="169">
        <v>3</v>
      </c>
      <c r="V198" s="169">
        <v>3</v>
      </c>
      <c r="W198" s="169">
        <v>2</v>
      </c>
      <c r="X198" s="169">
        <v>2</v>
      </c>
      <c r="Y198" s="169">
        <v>3</v>
      </c>
      <c r="Z198" s="169"/>
      <c r="AA198" s="216">
        <f t="shared" si="43"/>
        <v>2.6</v>
      </c>
      <c r="AB198" s="169">
        <v>3</v>
      </c>
      <c r="AC198" s="169">
        <v>3</v>
      </c>
      <c r="AD198" s="169">
        <v>2</v>
      </c>
      <c r="AE198" s="169">
        <v>2</v>
      </c>
      <c r="AF198" s="169">
        <v>3</v>
      </c>
      <c r="AG198" s="169"/>
      <c r="AH198" s="216">
        <f t="shared" si="44"/>
        <v>2.6</v>
      </c>
      <c r="AI198" s="169">
        <v>3</v>
      </c>
      <c r="AJ198" s="169">
        <v>3</v>
      </c>
      <c r="AK198" s="169">
        <v>1</v>
      </c>
      <c r="AL198" s="169">
        <v>2</v>
      </c>
      <c r="AM198" s="169">
        <v>3</v>
      </c>
      <c r="AN198" s="169"/>
      <c r="AO198" s="216">
        <f t="shared" si="45"/>
        <v>2.4</v>
      </c>
      <c r="AP198" s="226">
        <f t="shared" si="46"/>
        <v>2.5333333333333332</v>
      </c>
      <c r="AQ198" s="183"/>
      <c r="AR198" s="183"/>
      <c r="AS198" s="183"/>
      <c r="AT198" s="183"/>
      <c r="AU198" s="219" t="s">
        <v>1803</v>
      </c>
    </row>
    <row r="199" spans="1:47" s="184" customFormat="1" ht="15.75" customHeight="1" x14ac:dyDescent="0.2">
      <c r="A199" s="187">
        <v>191</v>
      </c>
      <c r="B199" s="175" t="s">
        <v>1188</v>
      </c>
      <c r="C199" s="175" t="s">
        <v>1105</v>
      </c>
      <c r="D199" s="170">
        <v>220</v>
      </c>
      <c r="E199" s="169" t="s">
        <v>53</v>
      </c>
      <c r="F199" s="170" t="s">
        <v>57</v>
      </c>
      <c r="G199" s="169" t="s">
        <v>60</v>
      </c>
      <c r="H199" s="170" t="s">
        <v>26</v>
      </c>
      <c r="I199" s="169" t="s">
        <v>979</v>
      </c>
      <c r="J199" s="169" t="s">
        <v>1118</v>
      </c>
      <c r="K199" s="169" t="s">
        <v>68</v>
      </c>
      <c r="L199" s="169" t="s">
        <v>929</v>
      </c>
      <c r="M199" s="169" t="s">
        <v>1018</v>
      </c>
      <c r="N199" s="170" t="s">
        <v>1019</v>
      </c>
      <c r="O199" s="169" t="s">
        <v>932</v>
      </c>
      <c r="P199" s="169" t="s">
        <v>70</v>
      </c>
      <c r="Q199" s="169" t="s">
        <v>983</v>
      </c>
      <c r="R199" s="169" t="s">
        <v>71</v>
      </c>
      <c r="S199" s="169" t="s">
        <v>62</v>
      </c>
      <c r="T199" s="169" t="s">
        <v>984</v>
      </c>
      <c r="U199" s="169">
        <v>3</v>
      </c>
      <c r="V199" s="169">
        <v>3</v>
      </c>
      <c r="W199" s="169">
        <v>2</v>
      </c>
      <c r="X199" s="169">
        <v>2</v>
      </c>
      <c r="Y199" s="169">
        <v>3</v>
      </c>
      <c r="Z199" s="169"/>
      <c r="AA199" s="216">
        <f t="shared" si="43"/>
        <v>2.6</v>
      </c>
      <c r="AB199" s="169">
        <v>3</v>
      </c>
      <c r="AC199" s="169">
        <v>3</v>
      </c>
      <c r="AD199" s="169">
        <v>2</v>
      </c>
      <c r="AE199" s="169">
        <v>2</v>
      </c>
      <c r="AF199" s="169">
        <v>3</v>
      </c>
      <c r="AG199" s="169"/>
      <c r="AH199" s="216">
        <f t="shared" si="44"/>
        <v>2.6</v>
      </c>
      <c r="AI199" s="169">
        <v>3</v>
      </c>
      <c r="AJ199" s="169">
        <v>3</v>
      </c>
      <c r="AK199" s="169">
        <v>1</v>
      </c>
      <c r="AL199" s="169">
        <v>2</v>
      </c>
      <c r="AM199" s="169">
        <v>3</v>
      </c>
      <c r="AN199" s="169"/>
      <c r="AO199" s="216">
        <f t="shared" si="45"/>
        <v>2.4</v>
      </c>
      <c r="AP199" s="226">
        <f t="shared" si="46"/>
        <v>2.5333333333333332</v>
      </c>
      <c r="AQ199" s="183"/>
      <c r="AR199" s="183"/>
      <c r="AS199" s="183"/>
      <c r="AT199" s="183"/>
      <c r="AU199" s="219" t="s">
        <v>1803</v>
      </c>
    </row>
    <row r="200" spans="1:47" s="184" customFormat="1" ht="15.75" customHeight="1" x14ac:dyDescent="0.2">
      <c r="A200" s="187">
        <v>192</v>
      </c>
      <c r="B200" s="188" t="s">
        <v>1106</v>
      </c>
      <c r="C200" s="188" t="s">
        <v>1107</v>
      </c>
      <c r="D200" s="170">
        <v>220</v>
      </c>
      <c r="E200" s="169" t="s">
        <v>53</v>
      </c>
      <c r="F200" s="170" t="s">
        <v>57</v>
      </c>
      <c r="G200" s="169" t="s">
        <v>60</v>
      </c>
      <c r="H200" s="170" t="s">
        <v>26</v>
      </c>
      <c r="I200" s="169" t="s">
        <v>979</v>
      </c>
      <c r="J200" s="169" t="s">
        <v>1118</v>
      </c>
      <c r="K200" s="169" t="s">
        <v>68</v>
      </c>
      <c r="L200" s="169" t="s">
        <v>929</v>
      </c>
      <c r="M200" s="169" t="s">
        <v>1018</v>
      </c>
      <c r="N200" s="170" t="s">
        <v>1019</v>
      </c>
      <c r="O200" s="169" t="s">
        <v>932</v>
      </c>
      <c r="P200" s="169" t="s">
        <v>70</v>
      </c>
      <c r="Q200" s="169" t="s">
        <v>983</v>
      </c>
      <c r="R200" s="169" t="s">
        <v>71</v>
      </c>
      <c r="S200" s="169" t="s">
        <v>62</v>
      </c>
      <c r="T200" s="169" t="s">
        <v>984</v>
      </c>
      <c r="U200" s="169">
        <v>3</v>
      </c>
      <c r="V200" s="169">
        <v>3</v>
      </c>
      <c r="W200" s="169">
        <v>2</v>
      </c>
      <c r="X200" s="169">
        <v>2</v>
      </c>
      <c r="Y200" s="169">
        <v>3</v>
      </c>
      <c r="Z200" s="169"/>
      <c r="AA200" s="216">
        <f t="shared" si="43"/>
        <v>2.6</v>
      </c>
      <c r="AB200" s="169">
        <v>3</v>
      </c>
      <c r="AC200" s="169">
        <v>3</v>
      </c>
      <c r="AD200" s="169">
        <v>2</v>
      </c>
      <c r="AE200" s="169">
        <v>2</v>
      </c>
      <c r="AF200" s="169">
        <v>3</v>
      </c>
      <c r="AG200" s="169"/>
      <c r="AH200" s="216">
        <f t="shared" si="44"/>
        <v>2.6</v>
      </c>
      <c r="AI200" s="169">
        <v>3</v>
      </c>
      <c r="AJ200" s="169">
        <v>3</v>
      </c>
      <c r="AK200" s="169">
        <v>1</v>
      </c>
      <c r="AL200" s="169">
        <v>2</v>
      </c>
      <c r="AM200" s="169">
        <v>3</v>
      </c>
      <c r="AN200" s="169"/>
      <c r="AO200" s="216">
        <f t="shared" si="45"/>
        <v>2.4</v>
      </c>
      <c r="AP200" s="226">
        <f t="shared" si="46"/>
        <v>2.5333333333333332</v>
      </c>
      <c r="AQ200" s="183"/>
      <c r="AR200" s="183"/>
      <c r="AS200" s="183"/>
      <c r="AT200" s="183"/>
      <c r="AU200" s="219" t="s">
        <v>1803</v>
      </c>
    </row>
    <row r="201" spans="1:47" s="184" customFormat="1" ht="15.75" customHeight="1" x14ac:dyDescent="0.2">
      <c r="A201" s="187">
        <v>193</v>
      </c>
      <c r="B201" s="188" t="s">
        <v>1189</v>
      </c>
      <c r="C201" s="188" t="s">
        <v>1109</v>
      </c>
      <c r="D201" s="170">
        <v>220</v>
      </c>
      <c r="E201" s="169" t="s">
        <v>53</v>
      </c>
      <c r="F201" s="170" t="s">
        <v>57</v>
      </c>
      <c r="G201" s="169" t="s">
        <v>60</v>
      </c>
      <c r="H201" s="170" t="s">
        <v>26</v>
      </c>
      <c r="I201" s="169" t="s">
        <v>979</v>
      </c>
      <c r="J201" s="169" t="s">
        <v>1118</v>
      </c>
      <c r="K201" s="169" t="s">
        <v>68</v>
      </c>
      <c r="L201" s="169" t="s">
        <v>929</v>
      </c>
      <c r="M201" s="169" t="s">
        <v>1018</v>
      </c>
      <c r="N201" s="170" t="s">
        <v>1019</v>
      </c>
      <c r="O201" s="169" t="s">
        <v>932</v>
      </c>
      <c r="P201" s="169" t="s">
        <v>70</v>
      </c>
      <c r="Q201" s="169" t="s">
        <v>983</v>
      </c>
      <c r="R201" s="169" t="s">
        <v>71</v>
      </c>
      <c r="S201" s="169" t="s">
        <v>62</v>
      </c>
      <c r="T201" s="169" t="s">
        <v>984</v>
      </c>
      <c r="U201" s="169">
        <v>3</v>
      </c>
      <c r="V201" s="169">
        <v>3</v>
      </c>
      <c r="W201" s="169">
        <v>2</v>
      </c>
      <c r="X201" s="169">
        <v>2</v>
      </c>
      <c r="Y201" s="169">
        <v>3</v>
      </c>
      <c r="Z201" s="169"/>
      <c r="AA201" s="216">
        <f t="shared" si="43"/>
        <v>2.6</v>
      </c>
      <c r="AB201" s="169">
        <v>3</v>
      </c>
      <c r="AC201" s="169">
        <v>3</v>
      </c>
      <c r="AD201" s="169">
        <v>2</v>
      </c>
      <c r="AE201" s="169">
        <v>2</v>
      </c>
      <c r="AF201" s="169">
        <v>3</v>
      </c>
      <c r="AG201" s="169"/>
      <c r="AH201" s="216">
        <f t="shared" si="44"/>
        <v>2.6</v>
      </c>
      <c r="AI201" s="169">
        <v>3</v>
      </c>
      <c r="AJ201" s="169">
        <v>3</v>
      </c>
      <c r="AK201" s="169">
        <v>1</v>
      </c>
      <c r="AL201" s="169">
        <v>2</v>
      </c>
      <c r="AM201" s="169">
        <v>3</v>
      </c>
      <c r="AN201" s="169"/>
      <c r="AO201" s="216">
        <f t="shared" si="45"/>
        <v>2.4</v>
      </c>
      <c r="AP201" s="226">
        <f t="shared" si="46"/>
        <v>2.5333333333333332</v>
      </c>
      <c r="AQ201" s="183"/>
      <c r="AR201" s="183"/>
      <c r="AS201" s="183"/>
      <c r="AT201" s="183"/>
      <c r="AU201" s="219" t="s">
        <v>1803</v>
      </c>
    </row>
    <row r="202" spans="1:47" s="184" customFormat="1" ht="15.75" customHeight="1" x14ac:dyDescent="0.2">
      <c r="A202" s="187">
        <v>194</v>
      </c>
      <c r="B202" s="188" t="s">
        <v>1110</v>
      </c>
      <c r="C202" s="188" t="s">
        <v>1111</v>
      </c>
      <c r="D202" s="170">
        <v>220</v>
      </c>
      <c r="E202" s="169" t="s">
        <v>53</v>
      </c>
      <c r="F202" s="170" t="s">
        <v>57</v>
      </c>
      <c r="G202" s="169" t="s">
        <v>60</v>
      </c>
      <c r="H202" s="170" t="s">
        <v>26</v>
      </c>
      <c r="I202" s="169" t="s">
        <v>979</v>
      </c>
      <c r="J202" s="169" t="s">
        <v>1118</v>
      </c>
      <c r="K202" s="169" t="s">
        <v>68</v>
      </c>
      <c r="L202" s="169" t="s">
        <v>929</v>
      </c>
      <c r="M202" s="169" t="s">
        <v>1018</v>
      </c>
      <c r="N202" s="170" t="s">
        <v>1019</v>
      </c>
      <c r="O202" s="169" t="s">
        <v>932</v>
      </c>
      <c r="P202" s="169" t="s">
        <v>70</v>
      </c>
      <c r="Q202" s="169" t="s">
        <v>983</v>
      </c>
      <c r="R202" s="169" t="s">
        <v>71</v>
      </c>
      <c r="S202" s="169" t="s">
        <v>62</v>
      </c>
      <c r="T202" s="169" t="s">
        <v>984</v>
      </c>
      <c r="U202" s="169">
        <v>3</v>
      </c>
      <c r="V202" s="169">
        <v>3</v>
      </c>
      <c r="W202" s="169">
        <v>2</v>
      </c>
      <c r="X202" s="169">
        <v>2</v>
      </c>
      <c r="Y202" s="169">
        <v>3</v>
      </c>
      <c r="Z202" s="169"/>
      <c r="AA202" s="216">
        <f t="shared" ref="AA202:AA265" si="47">SUM(U202:Y202)/5</f>
        <v>2.6</v>
      </c>
      <c r="AB202" s="169">
        <v>3</v>
      </c>
      <c r="AC202" s="169">
        <v>3</v>
      </c>
      <c r="AD202" s="169">
        <v>2</v>
      </c>
      <c r="AE202" s="169">
        <v>2</v>
      </c>
      <c r="AF202" s="169">
        <v>3</v>
      </c>
      <c r="AG202" s="169"/>
      <c r="AH202" s="216">
        <f t="shared" ref="AH202:AH265" si="48">SUM(AB202:AF202)/5</f>
        <v>2.6</v>
      </c>
      <c r="AI202" s="169">
        <v>3</v>
      </c>
      <c r="AJ202" s="169">
        <v>3</v>
      </c>
      <c r="AK202" s="169">
        <v>1</v>
      </c>
      <c r="AL202" s="169">
        <v>2</v>
      </c>
      <c r="AM202" s="169">
        <v>3</v>
      </c>
      <c r="AN202" s="169"/>
      <c r="AO202" s="216">
        <f t="shared" si="45"/>
        <v>2.4</v>
      </c>
      <c r="AP202" s="226">
        <f t="shared" si="46"/>
        <v>2.5333333333333332</v>
      </c>
      <c r="AQ202" s="183"/>
      <c r="AR202" s="183"/>
      <c r="AS202" s="183"/>
      <c r="AT202" s="183"/>
      <c r="AU202" s="219" t="s">
        <v>1803</v>
      </c>
    </row>
    <row r="203" spans="1:47" s="184" customFormat="1" ht="15.75" customHeight="1" x14ac:dyDescent="0.2">
      <c r="A203" s="187">
        <v>195</v>
      </c>
      <c r="B203" s="188" t="s">
        <v>1190</v>
      </c>
      <c r="C203" s="188" t="s">
        <v>1113</v>
      </c>
      <c r="D203" s="170">
        <v>220</v>
      </c>
      <c r="E203" s="169" t="s">
        <v>53</v>
      </c>
      <c r="F203" s="170" t="s">
        <v>57</v>
      </c>
      <c r="G203" s="169" t="s">
        <v>60</v>
      </c>
      <c r="H203" s="170" t="s">
        <v>26</v>
      </c>
      <c r="I203" s="169" t="s">
        <v>979</v>
      </c>
      <c r="J203" s="169" t="s">
        <v>1118</v>
      </c>
      <c r="K203" s="169" t="s">
        <v>68</v>
      </c>
      <c r="L203" s="169" t="s">
        <v>929</v>
      </c>
      <c r="M203" s="169" t="s">
        <v>1018</v>
      </c>
      <c r="N203" s="170" t="s">
        <v>1019</v>
      </c>
      <c r="O203" s="169" t="s">
        <v>932</v>
      </c>
      <c r="P203" s="169" t="s">
        <v>70</v>
      </c>
      <c r="Q203" s="169" t="s">
        <v>983</v>
      </c>
      <c r="R203" s="169" t="s">
        <v>71</v>
      </c>
      <c r="S203" s="169" t="s">
        <v>62</v>
      </c>
      <c r="T203" s="169" t="s">
        <v>984</v>
      </c>
      <c r="U203" s="169">
        <v>3</v>
      </c>
      <c r="V203" s="169">
        <v>3</v>
      </c>
      <c r="W203" s="169">
        <v>2</v>
      </c>
      <c r="X203" s="169">
        <v>2</v>
      </c>
      <c r="Y203" s="169">
        <v>3</v>
      </c>
      <c r="Z203" s="169"/>
      <c r="AA203" s="216">
        <f t="shared" si="47"/>
        <v>2.6</v>
      </c>
      <c r="AB203" s="169">
        <v>3</v>
      </c>
      <c r="AC203" s="169">
        <v>3</v>
      </c>
      <c r="AD203" s="169">
        <v>2</v>
      </c>
      <c r="AE203" s="169">
        <v>2</v>
      </c>
      <c r="AF203" s="169">
        <v>3</v>
      </c>
      <c r="AG203" s="169"/>
      <c r="AH203" s="216">
        <f t="shared" si="48"/>
        <v>2.6</v>
      </c>
      <c r="AI203" s="169">
        <v>3</v>
      </c>
      <c r="AJ203" s="169">
        <v>3</v>
      </c>
      <c r="AK203" s="169">
        <v>1</v>
      </c>
      <c r="AL203" s="169">
        <v>2</v>
      </c>
      <c r="AM203" s="169">
        <v>3</v>
      </c>
      <c r="AN203" s="169"/>
      <c r="AO203" s="216">
        <f t="shared" ref="AO203:AO266" si="49">SUM(AI203:AM203)/5</f>
        <v>2.4</v>
      </c>
      <c r="AP203" s="226">
        <f t="shared" ref="AP203:AP266" si="50">AVERAGE(AA203,AH203,AO203)</f>
        <v>2.5333333333333332</v>
      </c>
      <c r="AQ203" s="183"/>
      <c r="AR203" s="183"/>
      <c r="AS203" s="183"/>
      <c r="AT203" s="183"/>
      <c r="AU203" s="219" t="s">
        <v>1803</v>
      </c>
    </row>
    <row r="204" spans="1:47" s="184" customFormat="1" ht="15.75" customHeight="1" x14ac:dyDescent="0.2">
      <c r="A204" s="187">
        <v>196</v>
      </c>
      <c r="B204" s="188" t="s">
        <v>1191</v>
      </c>
      <c r="C204" s="188" t="s">
        <v>1099</v>
      </c>
      <c r="D204" s="170">
        <v>220</v>
      </c>
      <c r="E204" s="169" t="s">
        <v>53</v>
      </c>
      <c r="F204" s="170" t="s">
        <v>57</v>
      </c>
      <c r="G204" s="169" t="s">
        <v>60</v>
      </c>
      <c r="H204" s="170" t="s">
        <v>26</v>
      </c>
      <c r="I204" s="169" t="s">
        <v>979</v>
      </c>
      <c r="J204" s="169" t="s">
        <v>1118</v>
      </c>
      <c r="K204" s="169" t="s">
        <v>68</v>
      </c>
      <c r="L204" s="169" t="s">
        <v>929</v>
      </c>
      <c r="M204" s="169" t="s">
        <v>1018</v>
      </c>
      <c r="N204" s="170" t="s">
        <v>1019</v>
      </c>
      <c r="O204" s="169" t="s">
        <v>932</v>
      </c>
      <c r="P204" s="169" t="s">
        <v>70</v>
      </c>
      <c r="Q204" s="169" t="s">
        <v>983</v>
      </c>
      <c r="R204" s="169" t="s">
        <v>71</v>
      </c>
      <c r="S204" s="169" t="s">
        <v>62</v>
      </c>
      <c r="T204" s="169" t="s">
        <v>984</v>
      </c>
      <c r="U204" s="169">
        <v>3</v>
      </c>
      <c r="V204" s="169">
        <v>3</v>
      </c>
      <c r="W204" s="169">
        <v>2</v>
      </c>
      <c r="X204" s="169">
        <v>2</v>
      </c>
      <c r="Y204" s="169">
        <v>3</v>
      </c>
      <c r="Z204" s="169"/>
      <c r="AA204" s="216">
        <f t="shared" si="47"/>
        <v>2.6</v>
      </c>
      <c r="AB204" s="169">
        <v>3</v>
      </c>
      <c r="AC204" s="169">
        <v>3</v>
      </c>
      <c r="AD204" s="169">
        <v>2</v>
      </c>
      <c r="AE204" s="169">
        <v>2</v>
      </c>
      <c r="AF204" s="169">
        <v>3</v>
      </c>
      <c r="AG204" s="169"/>
      <c r="AH204" s="216">
        <f t="shared" si="48"/>
        <v>2.6</v>
      </c>
      <c r="AI204" s="169">
        <v>3</v>
      </c>
      <c r="AJ204" s="169">
        <v>3</v>
      </c>
      <c r="AK204" s="169">
        <v>1</v>
      </c>
      <c r="AL204" s="169">
        <v>2</v>
      </c>
      <c r="AM204" s="169">
        <v>3</v>
      </c>
      <c r="AN204" s="169"/>
      <c r="AO204" s="216">
        <f t="shared" si="49"/>
        <v>2.4</v>
      </c>
      <c r="AP204" s="226">
        <f t="shared" si="50"/>
        <v>2.5333333333333332</v>
      </c>
      <c r="AQ204" s="183"/>
      <c r="AR204" s="183"/>
      <c r="AS204" s="183"/>
      <c r="AT204" s="183"/>
      <c r="AU204" s="219" t="s">
        <v>1803</v>
      </c>
    </row>
    <row r="205" spans="1:47" s="184" customFormat="1" ht="15.75" customHeight="1" x14ac:dyDescent="0.2">
      <c r="A205" s="187">
        <v>197</v>
      </c>
      <c r="B205" s="188" t="s">
        <v>1114</v>
      </c>
      <c r="C205" s="188" t="s">
        <v>1192</v>
      </c>
      <c r="D205" s="170">
        <v>220</v>
      </c>
      <c r="E205" s="169" t="s">
        <v>53</v>
      </c>
      <c r="F205" s="170" t="s">
        <v>57</v>
      </c>
      <c r="G205" s="169" t="s">
        <v>60</v>
      </c>
      <c r="H205" s="170" t="s">
        <v>26</v>
      </c>
      <c r="I205" s="169" t="s">
        <v>979</v>
      </c>
      <c r="J205" s="169" t="s">
        <v>1118</v>
      </c>
      <c r="K205" s="169" t="s">
        <v>68</v>
      </c>
      <c r="L205" s="169" t="s">
        <v>929</v>
      </c>
      <c r="M205" s="169" t="s">
        <v>1018</v>
      </c>
      <c r="N205" s="170" t="s">
        <v>1019</v>
      </c>
      <c r="O205" s="169" t="s">
        <v>932</v>
      </c>
      <c r="P205" s="169" t="s">
        <v>70</v>
      </c>
      <c r="Q205" s="169" t="s">
        <v>983</v>
      </c>
      <c r="R205" s="169" t="s">
        <v>71</v>
      </c>
      <c r="S205" s="169" t="s">
        <v>62</v>
      </c>
      <c r="T205" s="169" t="s">
        <v>984</v>
      </c>
      <c r="U205" s="169">
        <v>3</v>
      </c>
      <c r="V205" s="169">
        <v>3</v>
      </c>
      <c r="W205" s="169">
        <v>2</v>
      </c>
      <c r="X205" s="169">
        <v>2</v>
      </c>
      <c r="Y205" s="169">
        <v>3</v>
      </c>
      <c r="Z205" s="169"/>
      <c r="AA205" s="216">
        <f t="shared" si="47"/>
        <v>2.6</v>
      </c>
      <c r="AB205" s="169">
        <v>3</v>
      </c>
      <c r="AC205" s="169">
        <v>3</v>
      </c>
      <c r="AD205" s="169">
        <v>2</v>
      </c>
      <c r="AE205" s="169">
        <v>2</v>
      </c>
      <c r="AF205" s="169">
        <v>3</v>
      </c>
      <c r="AG205" s="169"/>
      <c r="AH205" s="216">
        <f t="shared" si="48"/>
        <v>2.6</v>
      </c>
      <c r="AI205" s="169">
        <v>3</v>
      </c>
      <c r="AJ205" s="169">
        <v>3</v>
      </c>
      <c r="AK205" s="169">
        <v>1</v>
      </c>
      <c r="AL205" s="169">
        <v>2</v>
      </c>
      <c r="AM205" s="169">
        <v>3</v>
      </c>
      <c r="AN205" s="169"/>
      <c r="AO205" s="216">
        <f t="shared" si="49"/>
        <v>2.4</v>
      </c>
      <c r="AP205" s="226">
        <f t="shared" si="50"/>
        <v>2.5333333333333332</v>
      </c>
      <c r="AQ205" s="183"/>
      <c r="AR205" s="183"/>
      <c r="AS205" s="183"/>
      <c r="AT205" s="183"/>
      <c r="AU205" s="219" t="s">
        <v>1803</v>
      </c>
    </row>
    <row r="206" spans="1:47" s="184" customFormat="1" ht="15.75" customHeight="1" x14ac:dyDescent="0.2">
      <c r="A206" s="187">
        <v>198</v>
      </c>
      <c r="B206" s="188" t="s">
        <v>1014</v>
      </c>
      <c r="C206" s="188" t="s">
        <v>1015</v>
      </c>
      <c r="D206" s="170">
        <v>220</v>
      </c>
      <c r="E206" s="169" t="s">
        <v>53</v>
      </c>
      <c r="F206" s="170" t="s">
        <v>57</v>
      </c>
      <c r="G206" s="169" t="s">
        <v>60</v>
      </c>
      <c r="H206" s="170" t="s">
        <v>26</v>
      </c>
      <c r="I206" s="169" t="s">
        <v>979</v>
      </c>
      <c r="J206" s="169" t="s">
        <v>1118</v>
      </c>
      <c r="K206" s="169" t="s">
        <v>68</v>
      </c>
      <c r="L206" s="169" t="s">
        <v>929</v>
      </c>
      <c r="M206" s="169" t="s">
        <v>1018</v>
      </c>
      <c r="N206" s="170" t="s">
        <v>1019</v>
      </c>
      <c r="O206" s="169" t="s">
        <v>932</v>
      </c>
      <c r="P206" s="169" t="s">
        <v>70</v>
      </c>
      <c r="Q206" s="169" t="s">
        <v>983</v>
      </c>
      <c r="R206" s="169" t="s">
        <v>71</v>
      </c>
      <c r="S206" s="169" t="s">
        <v>62</v>
      </c>
      <c r="T206" s="169" t="s">
        <v>984</v>
      </c>
      <c r="U206" s="169">
        <v>3</v>
      </c>
      <c r="V206" s="169">
        <v>3</v>
      </c>
      <c r="W206" s="169">
        <v>2</v>
      </c>
      <c r="X206" s="169">
        <v>2</v>
      </c>
      <c r="Y206" s="169">
        <v>3</v>
      </c>
      <c r="Z206" s="169"/>
      <c r="AA206" s="216">
        <f t="shared" si="47"/>
        <v>2.6</v>
      </c>
      <c r="AB206" s="169">
        <v>3</v>
      </c>
      <c r="AC206" s="169">
        <v>3</v>
      </c>
      <c r="AD206" s="169">
        <v>2</v>
      </c>
      <c r="AE206" s="169">
        <v>2</v>
      </c>
      <c r="AF206" s="169">
        <v>3</v>
      </c>
      <c r="AG206" s="169"/>
      <c r="AH206" s="216">
        <f t="shared" si="48"/>
        <v>2.6</v>
      </c>
      <c r="AI206" s="169">
        <v>3</v>
      </c>
      <c r="AJ206" s="169">
        <v>3</v>
      </c>
      <c r="AK206" s="169">
        <v>1</v>
      </c>
      <c r="AL206" s="169">
        <v>2</v>
      </c>
      <c r="AM206" s="169">
        <v>3</v>
      </c>
      <c r="AN206" s="169"/>
      <c r="AO206" s="216">
        <f t="shared" si="49"/>
        <v>2.4</v>
      </c>
      <c r="AP206" s="226">
        <f t="shared" si="50"/>
        <v>2.5333333333333332</v>
      </c>
      <c r="AQ206" s="183"/>
      <c r="AR206" s="183"/>
      <c r="AS206" s="183"/>
      <c r="AT206" s="183"/>
      <c r="AU206" s="219" t="s">
        <v>1803</v>
      </c>
    </row>
    <row r="207" spans="1:47" s="184" customFormat="1" ht="15.75" customHeight="1" x14ac:dyDescent="0.2">
      <c r="A207" s="187">
        <v>199</v>
      </c>
      <c r="B207" s="188" t="s">
        <v>1116</v>
      </c>
      <c r="C207" s="188" t="s">
        <v>1117</v>
      </c>
      <c r="D207" s="170">
        <v>220</v>
      </c>
      <c r="E207" s="169" t="s">
        <v>53</v>
      </c>
      <c r="F207" s="170" t="s">
        <v>57</v>
      </c>
      <c r="G207" s="169" t="s">
        <v>60</v>
      </c>
      <c r="H207" s="170" t="s">
        <v>26</v>
      </c>
      <c r="I207" s="169" t="s">
        <v>979</v>
      </c>
      <c r="J207" s="169" t="s">
        <v>1118</v>
      </c>
      <c r="K207" s="169" t="s">
        <v>68</v>
      </c>
      <c r="L207" s="169" t="s">
        <v>929</v>
      </c>
      <c r="M207" s="169" t="s">
        <v>1018</v>
      </c>
      <c r="N207" s="170" t="s">
        <v>1019</v>
      </c>
      <c r="O207" s="169" t="s">
        <v>932</v>
      </c>
      <c r="P207" s="169" t="s">
        <v>70</v>
      </c>
      <c r="Q207" s="169" t="s">
        <v>983</v>
      </c>
      <c r="R207" s="169" t="s">
        <v>71</v>
      </c>
      <c r="S207" s="169" t="s">
        <v>62</v>
      </c>
      <c r="T207" s="169" t="s">
        <v>984</v>
      </c>
      <c r="U207" s="169">
        <v>3</v>
      </c>
      <c r="V207" s="169">
        <v>3</v>
      </c>
      <c r="W207" s="169">
        <v>2</v>
      </c>
      <c r="X207" s="169">
        <v>2</v>
      </c>
      <c r="Y207" s="169">
        <v>3</v>
      </c>
      <c r="Z207" s="169"/>
      <c r="AA207" s="216">
        <f t="shared" si="47"/>
        <v>2.6</v>
      </c>
      <c r="AB207" s="169">
        <v>3</v>
      </c>
      <c r="AC207" s="169">
        <v>3</v>
      </c>
      <c r="AD207" s="169">
        <v>2</v>
      </c>
      <c r="AE207" s="169">
        <v>2</v>
      </c>
      <c r="AF207" s="169">
        <v>3</v>
      </c>
      <c r="AG207" s="169"/>
      <c r="AH207" s="216">
        <f t="shared" si="48"/>
        <v>2.6</v>
      </c>
      <c r="AI207" s="169">
        <v>3</v>
      </c>
      <c r="AJ207" s="169">
        <v>3</v>
      </c>
      <c r="AK207" s="169">
        <v>1</v>
      </c>
      <c r="AL207" s="169">
        <v>2</v>
      </c>
      <c r="AM207" s="169">
        <v>3</v>
      </c>
      <c r="AN207" s="169"/>
      <c r="AO207" s="216">
        <f t="shared" si="49"/>
        <v>2.4</v>
      </c>
      <c r="AP207" s="226">
        <f t="shared" si="50"/>
        <v>2.5333333333333332</v>
      </c>
      <c r="AQ207" s="183"/>
      <c r="AR207" s="183"/>
      <c r="AS207" s="183"/>
      <c r="AT207" s="183"/>
      <c r="AU207" s="219" t="s">
        <v>1803</v>
      </c>
    </row>
    <row r="208" spans="1:47" s="184" customFormat="1" ht="15.75" customHeight="1" x14ac:dyDescent="0.2">
      <c r="A208" s="187">
        <v>200</v>
      </c>
      <c r="B208" s="188" t="s">
        <v>118</v>
      </c>
      <c r="C208" s="188" t="s">
        <v>987</v>
      </c>
      <c r="D208" s="170">
        <v>220</v>
      </c>
      <c r="E208" s="169" t="s">
        <v>53</v>
      </c>
      <c r="F208" s="170" t="s">
        <v>57</v>
      </c>
      <c r="G208" s="169" t="s">
        <v>60</v>
      </c>
      <c r="H208" s="170" t="s">
        <v>26</v>
      </c>
      <c r="I208" s="169" t="s">
        <v>979</v>
      </c>
      <c r="J208" s="169" t="s">
        <v>1193</v>
      </c>
      <c r="K208" s="169" t="s">
        <v>68</v>
      </c>
      <c r="L208" s="169" t="s">
        <v>929</v>
      </c>
      <c r="M208" s="169" t="s">
        <v>1018</v>
      </c>
      <c r="N208" s="170" t="s">
        <v>1019</v>
      </c>
      <c r="O208" s="169" t="s">
        <v>932</v>
      </c>
      <c r="P208" s="169" t="s">
        <v>70</v>
      </c>
      <c r="Q208" s="169" t="s">
        <v>983</v>
      </c>
      <c r="R208" s="169" t="s">
        <v>71</v>
      </c>
      <c r="S208" s="169" t="s">
        <v>62</v>
      </c>
      <c r="T208" s="169" t="s">
        <v>1194</v>
      </c>
      <c r="U208" s="169">
        <v>3</v>
      </c>
      <c r="V208" s="169">
        <v>3</v>
      </c>
      <c r="W208" s="169">
        <v>2</v>
      </c>
      <c r="X208" s="169">
        <v>2</v>
      </c>
      <c r="Y208" s="169">
        <v>3</v>
      </c>
      <c r="Z208" s="169"/>
      <c r="AA208" s="216">
        <f t="shared" si="47"/>
        <v>2.6</v>
      </c>
      <c r="AB208" s="169">
        <v>3</v>
      </c>
      <c r="AC208" s="169">
        <v>3</v>
      </c>
      <c r="AD208" s="169">
        <v>2</v>
      </c>
      <c r="AE208" s="169">
        <v>2</v>
      </c>
      <c r="AF208" s="169">
        <v>3</v>
      </c>
      <c r="AG208" s="169"/>
      <c r="AH208" s="216">
        <f t="shared" si="48"/>
        <v>2.6</v>
      </c>
      <c r="AI208" s="169">
        <v>3</v>
      </c>
      <c r="AJ208" s="169">
        <v>3</v>
      </c>
      <c r="AK208" s="169">
        <v>1</v>
      </c>
      <c r="AL208" s="169">
        <v>2</v>
      </c>
      <c r="AM208" s="169">
        <v>3</v>
      </c>
      <c r="AN208" s="169"/>
      <c r="AO208" s="216">
        <f t="shared" si="49"/>
        <v>2.4</v>
      </c>
      <c r="AP208" s="226">
        <f t="shared" si="50"/>
        <v>2.5333333333333332</v>
      </c>
      <c r="AQ208" s="183"/>
      <c r="AR208" s="183"/>
      <c r="AS208" s="183"/>
      <c r="AT208" s="183"/>
      <c r="AU208" s="219" t="s">
        <v>1803</v>
      </c>
    </row>
    <row r="209" spans="1:47" s="184" customFormat="1" ht="15.75" customHeight="1" x14ac:dyDescent="0.2">
      <c r="A209" s="187">
        <v>201</v>
      </c>
      <c r="B209" s="188" t="s">
        <v>1195</v>
      </c>
      <c r="C209" s="188" t="s">
        <v>1022</v>
      </c>
      <c r="D209" s="170">
        <v>220</v>
      </c>
      <c r="E209" s="169" t="s">
        <v>53</v>
      </c>
      <c r="F209" s="170" t="s">
        <v>57</v>
      </c>
      <c r="G209" s="169" t="s">
        <v>60</v>
      </c>
      <c r="H209" s="170" t="s">
        <v>26</v>
      </c>
      <c r="I209" s="169" t="s">
        <v>979</v>
      </c>
      <c r="J209" s="169" t="s">
        <v>1196</v>
      </c>
      <c r="K209" s="169" t="s">
        <v>68</v>
      </c>
      <c r="L209" s="169" t="s">
        <v>929</v>
      </c>
      <c r="M209" s="169" t="s">
        <v>1018</v>
      </c>
      <c r="N209" s="170" t="s">
        <v>1019</v>
      </c>
      <c r="O209" s="169" t="s">
        <v>932</v>
      </c>
      <c r="P209" s="169" t="s">
        <v>70</v>
      </c>
      <c r="Q209" s="169" t="s">
        <v>983</v>
      </c>
      <c r="R209" s="169" t="s">
        <v>71</v>
      </c>
      <c r="S209" s="169" t="s">
        <v>62</v>
      </c>
      <c r="T209" s="169" t="s">
        <v>1194</v>
      </c>
      <c r="U209" s="169">
        <v>3</v>
      </c>
      <c r="V209" s="169">
        <v>3</v>
      </c>
      <c r="W209" s="169">
        <v>2</v>
      </c>
      <c r="X209" s="169">
        <v>2</v>
      </c>
      <c r="Y209" s="169">
        <v>3</v>
      </c>
      <c r="Z209" s="169"/>
      <c r="AA209" s="216">
        <f t="shared" si="47"/>
        <v>2.6</v>
      </c>
      <c r="AB209" s="169">
        <v>3</v>
      </c>
      <c r="AC209" s="169">
        <v>3</v>
      </c>
      <c r="AD209" s="169">
        <v>2</v>
      </c>
      <c r="AE209" s="169">
        <v>2</v>
      </c>
      <c r="AF209" s="169">
        <v>3</v>
      </c>
      <c r="AG209" s="169"/>
      <c r="AH209" s="216">
        <f t="shared" si="48"/>
        <v>2.6</v>
      </c>
      <c r="AI209" s="169">
        <v>3</v>
      </c>
      <c r="AJ209" s="169">
        <v>3</v>
      </c>
      <c r="AK209" s="169">
        <v>1</v>
      </c>
      <c r="AL209" s="169">
        <v>2</v>
      </c>
      <c r="AM209" s="169">
        <v>3</v>
      </c>
      <c r="AN209" s="169"/>
      <c r="AO209" s="216">
        <f t="shared" si="49"/>
        <v>2.4</v>
      </c>
      <c r="AP209" s="226">
        <f t="shared" si="50"/>
        <v>2.5333333333333332</v>
      </c>
      <c r="AQ209" s="183"/>
      <c r="AR209" s="183"/>
      <c r="AS209" s="183"/>
      <c r="AT209" s="183"/>
      <c r="AU209" s="219" t="s">
        <v>1803</v>
      </c>
    </row>
    <row r="210" spans="1:47" s="184" customFormat="1" ht="15.75" customHeight="1" x14ac:dyDescent="0.2">
      <c r="A210" s="187">
        <v>202</v>
      </c>
      <c r="B210" s="188" t="s">
        <v>96</v>
      </c>
      <c r="C210" s="188" t="s">
        <v>988</v>
      </c>
      <c r="D210" s="170">
        <v>220</v>
      </c>
      <c r="E210" s="169" t="s">
        <v>53</v>
      </c>
      <c r="F210" s="170" t="s">
        <v>57</v>
      </c>
      <c r="G210" s="169" t="s">
        <v>60</v>
      </c>
      <c r="H210" s="170" t="s">
        <v>26</v>
      </c>
      <c r="I210" s="169" t="s">
        <v>979</v>
      </c>
      <c r="J210" s="169" t="s">
        <v>1196</v>
      </c>
      <c r="K210" s="169" t="s">
        <v>68</v>
      </c>
      <c r="L210" s="169" t="s">
        <v>929</v>
      </c>
      <c r="M210" s="169" t="s">
        <v>1018</v>
      </c>
      <c r="N210" s="170" t="s">
        <v>1019</v>
      </c>
      <c r="O210" s="169" t="s">
        <v>932</v>
      </c>
      <c r="P210" s="169" t="s">
        <v>70</v>
      </c>
      <c r="Q210" s="169" t="s">
        <v>983</v>
      </c>
      <c r="R210" s="169" t="s">
        <v>71</v>
      </c>
      <c r="S210" s="169" t="s">
        <v>62</v>
      </c>
      <c r="T210" s="169" t="s">
        <v>1194</v>
      </c>
      <c r="U210" s="169">
        <v>3</v>
      </c>
      <c r="V210" s="169">
        <v>3</v>
      </c>
      <c r="W210" s="169">
        <v>2</v>
      </c>
      <c r="X210" s="169">
        <v>2</v>
      </c>
      <c r="Y210" s="169">
        <v>3</v>
      </c>
      <c r="Z210" s="169"/>
      <c r="AA210" s="216">
        <f t="shared" si="47"/>
        <v>2.6</v>
      </c>
      <c r="AB210" s="169">
        <v>3</v>
      </c>
      <c r="AC210" s="169">
        <v>3</v>
      </c>
      <c r="AD210" s="169">
        <v>2</v>
      </c>
      <c r="AE210" s="169">
        <v>2</v>
      </c>
      <c r="AF210" s="169">
        <v>3</v>
      </c>
      <c r="AG210" s="169"/>
      <c r="AH210" s="216">
        <f t="shared" si="48"/>
        <v>2.6</v>
      </c>
      <c r="AI210" s="169">
        <v>3</v>
      </c>
      <c r="AJ210" s="169">
        <v>3</v>
      </c>
      <c r="AK210" s="169">
        <v>1</v>
      </c>
      <c r="AL210" s="169">
        <v>2</v>
      </c>
      <c r="AM210" s="169">
        <v>3</v>
      </c>
      <c r="AN210" s="169"/>
      <c r="AO210" s="216">
        <f t="shared" si="49"/>
        <v>2.4</v>
      </c>
      <c r="AP210" s="226">
        <f t="shared" si="50"/>
        <v>2.5333333333333332</v>
      </c>
      <c r="AQ210" s="183"/>
      <c r="AR210" s="183"/>
      <c r="AS210" s="183"/>
      <c r="AT210" s="183"/>
      <c r="AU210" s="219" t="s">
        <v>1803</v>
      </c>
    </row>
    <row r="211" spans="1:47" s="184" customFormat="1" ht="15.75" customHeight="1" x14ac:dyDescent="0.2">
      <c r="A211" s="187">
        <v>203</v>
      </c>
      <c r="B211" s="188" t="s">
        <v>1197</v>
      </c>
      <c r="C211" s="188" t="s">
        <v>1198</v>
      </c>
      <c r="D211" s="170">
        <v>220</v>
      </c>
      <c r="E211" s="169" t="s">
        <v>53</v>
      </c>
      <c r="F211" s="170" t="s">
        <v>57</v>
      </c>
      <c r="G211" s="169" t="s">
        <v>60</v>
      </c>
      <c r="H211" s="170" t="s">
        <v>26</v>
      </c>
      <c r="I211" s="169" t="s">
        <v>979</v>
      </c>
      <c r="J211" s="169" t="s">
        <v>1196</v>
      </c>
      <c r="K211" s="169" t="s">
        <v>68</v>
      </c>
      <c r="L211" s="169" t="s">
        <v>929</v>
      </c>
      <c r="M211" s="169" t="s">
        <v>1018</v>
      </c>
      <c r="N211" s="170" t="s">
        <v>1019</v>
      </c>
      <c r="O211" s="169" t="s">
        <v>932</v>
      </c>
      <c r="P211" s="169" t="s">
        <v>70</v>
      </c>
      <c r="Q211" s="169" t="s">
        <v>983</v>
      </c>
      <c r="R211" s="169" t="s">
        <v>71</v>
      </c>
      <c r="S211" s="169" t="s">
        <v>62</v>
      </c>
      <c r="T211" s="169" t="s">
        <v>1194</v>
      </c>
      <c r="U211" s="169">
        <v>3</v>
      </c>
      <c r="V211" s="169">
        <v>3</v>
      </c>
      <c r="W211" s="169">
        <v>2</v>
      </c>
      <c r="X211" s="169">
        <v>2</v>
      </c>
      <c r="Y211" s="169">
        <v>3</v>
      </c>
      <c r="Z211" s="169"/>
      <c r="AA211" s="216">
        <f t="shared" si="47"/>
        <v>2.6</v>
      </c>
      <c r="AB211" s="169">
        <v>3</v>
      </c>
      <c r="AC211" s="169">
        <v>3</v>
      </c>
      <c r="AD211" s="169">
        <v>2</v>
      </c>
      <c r="AE211" s="169">
        <v>2</v>
      </c>
      <c r="AF211" s="169">
        <v>3</v>
      </c>
      <c r="AG211" s="169"/>
      <c r="AH211" s="216">
        <f t="shared" si="48"/>
        <v>2.6</v>
      </c>
      <c r="AI211" s="169">
        <v>3</v>
      </c>
      <c r="AJ211" s="169">
        <v>3</v>
      </c>
      <c r="AK211" s="169">
        <v>1</v>
      </c>
      <c r="AL211" s="169">
        <v>2</v>
      </c>
      <c r="AM211" s="169">
        <v>3</v>
      </c>
      <c r="AN211" s="169"/>
      <c r="AO211" s="216">
        <f t="shared" si="49"/>
        <v>2.4</v>
      </c>
      <c r="AP211" s="226">
        <f t="shared" si="50"/>
        <v>2.5333333333333332</v>
      </c>
      <c r="AQ211" s="183"/>
      <c r="AR211" s="183"/>
      <c r="AS211" s="183"/>
      <c r="AT211" s="183"/>
      <c r="AU211" s="219" t="s">
        <v>1803</v>
      </c>
    </row>
    <row r="212" spans="1:47" s="184" customFormat="1" ht="15.75" customHeight="1" x14ac:dyDescent="0.2">
      <c r="A212" s="187">
        <v>204</v>
      </c>
      <c r="B212" s="188" t="s">
        <v>1119</v>
      </c>
      <c r="C212" s="188" t="s">
        <v>1120</v>
      </c>
      <c r="D212" s="170">
        <v>220</v>
      </c>
      <c r="E212" s="169" t="s">
        <v>53</v>
      </c>
      <c r="F212" s="170" t="s">
        <v>57</v>
      </c>
      <c r="G212" s="169" t="s">
        <v>60</v>
      </c>
      <c r="H212" s="170" t="s">
        <v>26</v>
      </c>
      <c r="I212" s="169" t="s">
        <v>979</v>
      </c>
      <c r="J212" s="169" t="s">
        <v>1196</v>
      </c>
      <c r="K212" s="169" t="s">
        <v>68</v>
      </c>
      <c r="L212" s="169" t="s">
        <v>929</v>
      </c>
      <c r="M212" s="169" t="s">
        <v>1018</v>
      </c>
      <c r="N212" s="170" t="s">
        <v>1019</v>
      </c>
      <c r="O212" s="169" t="s">
        <v>932</v>
      </c>
      <c r="P212" s="169" t="s">
        <v>70</v>
      </c>
      <c r="Q212" s="169" t="s">
        <v>983</v>
      </c>
      <c r="R212" s="169" t="s">
        <v>71</v>
      </c>
      <c r="S212" s="169" t="s">
        <v>62</v>
      </c>
      <c r="T212" s="169" t="s">
        <v>1194</v>
      </c>
      <c r="U212" s="169">
        <v>3</v>
      </c>
      <c r="V212" s="169">
        <v>3</v>
      </c>
      <c r="W212" s="169">
        <v>2</v>
      </c>
      <c r="X212" s="169">
        <v>2</v>
      </c>
      <c r="Y212" s="169">
        <v>3</v>
      </c>
      <c r="Z212" s="169"/>
      <c r="AA212" s="216">
        <f t="shared" si="47"/>
        <v>2.6</v>
      </c>
      <c r="AB212" s="169">
        <v>3</v>
      </c>
      <c r="AC212" s="169">
        <v>3</v>
      </c>
      <c r="AD212" s="169">
        <v>2</v>
      </c>
      <c r="AE212" s="169">
        <v>2</v>
      </c>
      <c r="AF212" s="169">
        <v>3</v>
      </c>
      <c r="AG212" s="169"/>
      <c r="AH212" s="216">
        <f t="shared" si="48"/>
        <v>2.6</v>
      </c>
      <c r="AI212" s="169">
        <v>3</v>
      </c>
      <c r="AJ212" s="169">
        <v>3</v>
      </c>
      <c r="AK212" s="169">
        <v>1</v>
      </c>
      <c r="AL212" s="169">
        <v>2</v>
      </c>
      <c r="AM212" s="169">
        <v>3</v>
      </c>
      <c r="AN212" s="169"/>
      <c r="AO212" s="216">
        <f t="shared" si="49"/>
        <v>2.4</v>
      </c>
      <c r="AP212" s="226">
        <f t="shared" si="50"/>
        <v>2.5333333333333332</v>
      </c>
      <c r="AQ212" s="183"/>
      <c r="AR212" s="183"/>
      <c r="AS212" s="183"/>
      <c r="AT212" s="183"/>
      <c r="AU212" s="219" t="s">
        <v>1803</v>
      </c>
    </row>
    <row r="213" spans="1:47" s="184" customFormat="1" ht="15.75" customHeight="1" x14ac:dyDescent="0.2">
      <c r="A213" s="187">
        <v>205</v>
      </c>
      <c r="B213" s="188" t="s">
        <v>1199</v>
      </c>
      <c r="C213" s="188" t="s">
        <v>1122</v>
      </c>
      <c r="D213" s="170">
        <v>220</v>
      </c>
      <c r="E213" s="169" t="s">
        <v>53</v>
      </c>
      <c r="F213" s="170" t="s">
        <v>57</v>
      </c>
      <c r="G213" s="169" t="s">
        <v>60</v>
      </c>
      <c r="H213" s="170" t="s">
        <v>26</v>
      </c>
      <c r="I213" s="169" t="s">
        <v>979</v>
      </c>
      <c r="J213" s="169" t="s">
        <v>1196</v>
      </c>
      <c r="K213" s="169" t="s">
        <v>68</v>
      </c>
      <c r="L213" s="169" t="s">
        <v>929</v>
      </c>
      <c r="M213" s="169" t="s">
        <v>1018</v>
      </c>
      <c r="N213" s="170" t="s">
        <v>1019</v>
      </c>
      <c r="O213" s="169" t="s">
        <v>932</v>
      </c>
      <c r="P213" s="169" t="s">
        <v>70</v>
      </c>
      <c r="Q213" s="169" t="s">
        <v>983</v>
      </c>
      <c r="R213" s="169" t="s">
        <v>71</v>
      </c>
      <c r="S213" s="169" t="s">
        <v>62</v>
      </c>
      <c r="T213" s="169" t="s">
        <v>1194</v>
      </c>
      <c r="U213" s="169">
        <v>3</v>
      </c>
      <c r="V213" s="169">
        <v>3</v>
      </c>
      <c r="W213" s="169">
        <v>2</v>
      </c>
      <c r="X213" s="169">
        <v>2</v>
      </c>
      <c r="Y213" s="169">
        <v>3</v>
      </c>
      <c r="Z213" s="169"/>
      <c r="AA213" s="216">
        <f t="shared" si="47"/>
        <v>2.6</v>
      </c>
      <c r="AB213" s="169">
        <v>3</v>
      </c>
      <c r="AC213" s="169">
        <v>3</v>
      </c>
      <c r="AD213" s="169">
        <v>2</v>
      </c>
      <c r="AE213" s="169">
        <v>2</v>
      </c>
      <c r="AF213" s="169">
        <v>3</v>
      </c>
      <c r="AG213" s="169"/>
      <c r="AH213" s="216">
        <f t="shared" si="48"/>
        <v>2.6</v>
      </c>
      <c r="AI213" s="169">
        <v>3</v>
      </c>
      <c r="AJ213" s="169">
        <v>3</v>
      </c>
      <c r="AK213" s="169">
        <v>1</v>
      </c>
      <c r="AL213" s="169">
        <v>2</v>
      </c>
      <c r="AM213" s="169">
        <v>3</v>
      </c>
      <c r="AN213" s="169"/>
      <c r="AO213" s="216">
        <f t="shared" si="49"/>
        <v>2.4</v>
      </c>
      <c r="AP213" s="226">
        <f t="shared" si="50"/>
        <v>2.5333333333333332</v>
      </c>
      <c r="AQ213" s="183"/>
      <c r="AR213" s="183"/>
      <c r="AS213" s="183"/>
      <c r="AT213" s="183"/>
      <c r="AU213" s="219" t="s">
        <v>1803</v>
      </c>
    </row>
    <row r="214" spans="1:47" s="184" customFormat="1" ht="15.75" customHeight="1" x14ac:dyDescent="0.2">
      <c r="A214" s="187">
        <v>206</v>
      </c>
      <c r="B214" s="188" t="s">
        <v>1125</v>
      </c>
      <c r="C214" s="188" t="s">
        <v>1126</v>
      </c>
      <c r="D214" s="170">
        <v>220</v>
      </c>
      <c r="E214" s="169" t="s">
        <v>53</v>
      </c>
      <c r="F214" s="170" t="s">
        <v>57</v>
      </c>
      <c r="G214" s="169" t="s">
        <v>60</v>
      </c>
      <c r="H214" s="170" t="s">
        <v>26</v>
      </c>
      <c r="I214" s="169" t="s">
        <v>979</v>
      </c>
      <c r="J214" s="169" t="s">
        <v>1196</v>
      </c>
      <c r="K214" s="169" t="s">
        <v>68</v>
      </c>
      <c r="L214" s="169" t="s">
        <v>929</v>
      </c>
      <c r="M214" s="169" t="s">
        <v>1018</v>
      </c>
      <c r="N214" s="170" t="s">
        <v>1019</v>
      </c>
      <c r="O214" s="169" t="s">
        <v>932</v>
      </c>
      <c r="P214" s="169" t="s">
        <v>70</v>
      </c>
      <c r="Q214" s="169" t="s">
        <v>983</v>
      </c>
      <c r="R214" s="169" t="s">
        <v>71</v>
      </c>
      <c r="S214" s="169" t="s">
        <v>62</v>
      </c>
      <c r="T214" s="169" t="s">
        <v>1194</v>
      </c>
      <c r="U214" s="169">
        <v>3</v>
      </c>
      <c r="V214" s="169">
        <v>3</v>
      </c>
      <c r="W214" s="169">
        <v>2</v>
      </c>
      <c r="X214" s="169">
        <v>2</v>
      </c>
      <c r="Y214" s="169">
        <v>3</v>
      </c>
      <c r="Z214" s="169"/>
      <c r="AA214" s="216">
        <f t="shared" si="47"/>
        <v>2.6</v>
      </c>
      <c r="AB214" s="169">
        <v>3</v>
      </c>
      <c r="AC214" s="169">
        <v>3</v>
      </c>
      <c r="AD214" s="169">
        <v>2</v>
      </c>
      <c r="AE214" s="169">
        <v>2</v>
      </c>
      <c r="AF214" s="169">
        <v>3</v>
      </c>
      <c r="AG214" s="169"/>
      <c r="AH214" s="216">
        <f t="shared" si="48"/>
        <v>2.6</v>
      </c>
      <c r="AI214" s="169">
        <v>3</v>
      </c>
      <c r="AJ214" s="169">
        <v>3</v>
      </c>
      <c r="AK214" s="169">
        <v>1</v>
      </c>
      <c r="AL214" s="169">
        <v>2</v>
      </c>
      <c r="AM214" s="169">
        <v>3</v>
      </c>
      <c r="AN214" s="169"/>
      <c r="AO214" s="216">
        <f t="shared" si="49"/>
        <v>2.4</v>
      </c>
      <c r="AP214" s="226">
        <f t="shared" si="50"/>
        <v>2.5333333333333332</v>
      </c>
      <c r="AQ214" s="183"/>
      <c r="AR214" s="183"/>
      <c r="AS214" s="183"/>
      <c r="AT214" s="183"/>
      <c r="AU214" s="219" t="s">
        <v>1803</v>
      </c>
    </row>
    <row r="215" spans="1:47" s="184" customFormat="1" ht="15.75" customHeight="1" x14ac:dyDescent="0.2">
      <c r="A215" s="187">
        <v>207</v>
      </c>
      <c r="B215" s="188" t="s">
        <v>1200</v>
      </c>
      <c r="C215" s="188" t="s">
        <v>1201</v>
      </c>
      <c r="D215" s="170">
        <v>220</v>
      </c>
      <c r="E215" s="169" t="s">
        <v>53</v>
      </c>
      <c r="F215" s="170" t="s">
        <v>57</v>
      </c>
      <c r="G215" s="169" t="s">
        <v>60</v>
      </c>
      <c r="H215" s="170" t="s">
        <v>26</v>
      </c>
      <c r="I215" s="169" t="s">
        <v>979</v>
      </c>
      <c r="J215" s="169" t="s">
        <v>1196</v>
      </c>
      <c r="K215" s="169" t="s">
        <v>68</v>
      </c>
      <c r="L215" s="169" t="s">
        <v>929</v>
      </c>
      <c r="M215" s="169" t="s">
        <v>1018</v>
      </c>
      <c r="N215" s="170" t="s">
        <v>1019</v>
      </c>
      <c r="O215" s="169" t="s">
        <v>932</v>
      </c>
      <c r="P215" s="169" t="s">
        <v>70</v>
      </c>
      <c r="Q215" s="169" t="s">
        <v>983</v>
      </c>
      <c r="R215" s="169" t="s">
        <v>71</v>
      </c>
      <c r="S215" s="169" t="s">
        <v>62</v>
      </c>
      <c r="T215" s="169" t="s">
        <v>1194</v>
      </c>
      <c r="U215" s="169">
        <v>3</v>
      </c>
      <c r="V215" s="169">
        <v>3</v>
      </c>
      <c r="W215" s="169">
        <v>2</v>
      </c>
      <c r="X215" s="169">
        <v>2</v>
      </c>
      <c r="Y215" s="169">
        <v>3</v>
      </c>
      <c r="Z215" s="169"/>
      <c r="AA215" s="216">
        <f t="shared" si="47"/>
        <v>2.6</v>
      </c>
      <c r="AB215" s="169">
        <v>3</v>
      </c>
      <c r="AC215" s="169">
        <v>3</v>
      </c>
      <c r="AD215" s="169">
        <v>2</v>
      </c>
      <c r="AE215" s="169">
        <v>2</v>
      </c>
      <c r="AF215" s="169">
        <v>3</v>
      </c>
      <c r="AG215" s="169"/>
      <c r="AH215" s="216">
        <f t="shared" si="48"/>
        <v>2.6</v>
      </c>
      <c r="AI215" s="169">
        <v>3</v>
      </c>
      <c r="AJ215" s="169">
        <v>3</v>
      </c>
      <c r="AK215" s="169">
        <v>1</v>
      </c>
      <c r="AL215" s="169">
        <v>2</v>
      </c>
      <c r="AM215" s="169">
        <v>3</v>
      </c>
      <c r="AN215" s="169"/>
      <c r="AO215" s="216">
        <f t="shared" si="49"/>
        <v>2.4</v>
      </c>
      <c r="AP215" s="226">
        <f t="shared" si="50"/>
        <v>2.5333333333333332</v>
      </c>
      <c r="AQ215" s="183"/>
      <c r="AR215" s="183"/>
      <c r="AS215" s="183"/>
      <c r="AT215" s="183"/>
      <c r="AU215" s="219" t="s">
        <v>1803</v>
      </c>
    </row>
    <row r="216" spans="1:47" s="184" customFormat="1" ht="15.75" customHeight="1" x14ac:dyDescent="0.2">
      <c r="A216" s="187">
        <v>208</v>
      </c>
      <c r="B216" s="188" t="s">
        <v>1127</v>
      </c>
      <c r="C216" s="188" t="s">
        <v>1128</v>
      </c>
      <c r="D216" s="170">
        <v>220</v>
      </c>
      <c r="E216" s="169" t="s">
        <v>53</v>
      </c>
      <c r="F216" s="170" t="s">
        <v>57</v>
      </c>
      <c r="G216" s="169" t="s">
        <v>60</v>
      </c>
      <c r="H216" s="170" t="s">
        <v>26</v>
      </c>
      <c r="I216" s="169" t="s">
        <v>979</v>
      </c>
      <c r="J216" s="169" t="s">
        <v>1196</v>
      </c>
      <c r="K216" s="169" t="s">
        <v>68</v>
      </c>
      <c r="L216" s="169" t="s">
        <v>929</v>
      </c>
      <c r="M216" s="169" t="s">
        <v>1018</v>
      </c>
      <c r="N216" s="170" t="s">
        <v>1019</v>
      </c>
      <c r="O216" s="169" t="s">
        <v>932</v>
      </c>
      <c r="P216" s="169" t="s">
        <v>70</v>
      </c>
      <c r="Q216" s="169" t="s">
        <v>983</v>
      </c>
      <c r="R216" s="169" t="s">
        <v>71</v>
      </c>
      <c r="S216" s="169" t="s">
        <v>62</v>
      </c>
      <c r="T216" s="169" t="s">
        <v>1194</v>
      </c>
      <c r="U216" s="169">
        <v>3</v>
      </c>
      <c r="V216" s="169">
        <v>3</v>
      </c>
      <c r="W216" s="169">
        <v>2</v>
      </c>
      <c r="X216" s="169">
        <v>2</v>
      </c>
      <c r="Y216" s="169">
        <v>3</v>
      </c>
      <c r="Z216" s="169"/>
      <c r="AA216" s="216">
        <f t="shared" si="47"/>
        <v>2.6</v>
      </c>
      <c r="AB216" s="169">
        <v>3</v>
      </c>
      <c r="AC216" s="169">
        <v>3</v>
      </c>
      <c r="AD216" s="169">
        <v>2</v>
      </c>
      <c r="AE216" s="169">
        <v>2</v>
      </c>
      <c r="AF216" s="169">
        <v>3</v>
      </c>
      <c r="AG216" s="169"/>
      <c r="AH216" s="216">
        <f t="shared" si="48"/>
        <v>2.6</v>
      </c>
      <c r="AI216" s="169">
        <v>3</v>
      </c>
      <c r="AJ216" s="169">
        <v>3</v>
      </c>
      <c r="AK216" s="169">
        <v>1</v>
      </c>
      <c r="AL216" s="169">
        <v>2</v>
      </c>
      <c r="AM216" s="169">
        <v>3</v>
      </c>
      <c r="AN216" s="169"/>
      <c r="AO216" s="216">
        <f t="shared" si="49"/>
        <v>2.4</v>
      </c>
      <c r="AP216" s="226">
        <f t="shared" si="50"/>
        <v>2.5333333333333332</v>
      </c>
      <c r="AQ216" s="183"/>
      <c r="AR216" s="183"/>
      <c r="AS216" s="183"/>
      <c r="AT216" s="183"/>
      <c r="AU216" s="219" t="s">
        <v>1803</v>
      </c>
    </row>
    <row r="217" spans="1:47" s="184" customFormat="1" ht="15.75" customHeight="1" x14ac:dyDescent="0.2">
      <c r="A217" s="187">
        <v>209</v>
      </c>
      <c r="B217" s="188" t="s">
        <v>1129</v>
      </c>
      <c r="C217" s="188" t="s">
        <v>1130</v>
      </c>
      <c r="D217" s="170">
        <v>220</v>
      </c>
      <c r="E217" s="169" t="s">
        <v>53</v>
      </c>
      <c r="F217" s="170" t="s">
        <v>57</v>
      </c>
      <c r="G217" s="169" t="s">
        <v>60</v>
      </c>
      <c r="H217" s="170" t="s">
        <v>26</v>
      </c>
      <c r="I217" s="169" t="s">
        <v>979</v>
      </c>
      <c r="J217" s="169" t="s">
        <v>1196</v>
      </c>
      <c r="K217" s="169" t="s">
        <v>68</v>
      </c>
      <c r="L217" s="169" t="s">
        <v>929</v>
      </c>
      <c r="M217" s="169" t="s">
        <v>1018</v>
      </c>
      <c r="N217" s="170" t="s">
        <v>1019</v>
      </c>
      <c r="O217" s="169" t="s">
        <v>932</v>
      </c>
      <c r="P217" s="169" t="s">
        <v>70</v>
      </c>
      <c r="Q217" s="169" t="s">
        <v>983</v>
      </c>
      <c r="R217" s="169" t="s">
        <v>71</v>
      </c>
      <c r="S217" s="169" t="s">
        <v>62</v>
      </c>
      <c r="T217" s="169" t="s">
        <v>1194</v>
      </c>
      <c r="U217" s="169">
        <v>3</v>
      </c>
      <c r="V217" s="169">
        <v>3</v>
      </c>
      <c r="W217" s="169">
        <v>2</v>
      </c>
      <c r="X217" s="169">
        <v>2</v>
      </c>
      <c r="Y217" s="169">
        <v>3</v>
      </c>
      <c r="Z217" s="169"/>
      <c r="AA217" s="216">
        <f t="shared" si="47"/>
        <v>2.6</v>
      </c>
      <c r="AB217" s="169">
        <v>3</v>
      </c>
      <c r="AC217" s="169">
        <v>3</v>
      </c>
      <c r="AD217" s="169">
        <v>2</v>
      </c>
      <c r="AE217" s="169">
        <v>2</v>
      </c>
      <c r="AF217" s="169">
        <v>3</v>
      </c>
      <c r="AG217" s="169"/>
      <c r="AH217" s="216">
        <f t="shared" si="48"/>
        <v>2.6</v>
      </c>
      <c r="AI217" s="169">
        <v>3</v>
      </c>
      <c r="AJ217" s="169">
        <v>3</v>
      </c>
      <c r="AK217" s="169">
        <v>1</v>
      </c>
      <c r="AL217" s="169">
        <v>2</v>
      </c>
      <c r="AM217" s="169">
        <v>3</v>
      </c>
      <c r="AN217" s="169"/>
      <c r="AO217" s="216">
        <f t="shared" si="49"/>
        <v>2.4</v>
      </c>
      <c r="AP217" s="226">
        <f t="shared" si="50"/>
        <v>2.5333333333333332</v>
      </c>
      <c r="AQ217" s="183"/>
      <c r="AR217" s="183"/>
      <c r="AS217" s="183"/>
      <c r="AT217" s="183"/>
      <c r="AU217" s="219" t="s">
        <v>1803</v>
      </c>
    </row>
    <row r="218" spans="1:47" s="184" customFormat="1" ht="15.75" customHeight="1" x14ac:dyDescent="0.2">
      <c r="A218" s="187">
        <v>210</v>
      </c>
      <c r="B218" s="188" t="s">
        <v>1131</v>
      </c>
      <c r="C218" s="188" t="s">
        <v>1062</v>
      </c>
      <c r="D218" s="170">
        <v>220</v>
      </c>
      <c r="E218" s="169" t="s">
        <v>53</v>
      </c>
      <c r="F218" s="170" t="s">
        <v>57</v>
      </c>
      <c r="G218" s="169" t="s">
        <v>60</v>
      </c>
      <c r="H218" s="170" t="s">
        <v>26</v>
      </c>
      <c r="I218" s="169" t="s">
        <v>979</v>
      </c>
      <c r="J218" s="169" t="s">
        <v>1196</v>
      </c>
      <c r="K218" s="169" t="s">
        <v>68</v>
      </c>
      <c r="L218" s="169" t="s">
        <v>929</v>
      </c>
      <c r="M218" s="169" t="s">
        <v>1018</v>
      </c>
      <c r="N218" s="170" t="s">
        <v>1019</v>
      </c>
      <c r="O218" s="169" t="s">
        <v>932</v>
      </c>
      <c r="P218" s="169" t="s">
        <v>70</v>
      </c>
      <c r="Q218" s="169" t="s">
        <v>983</v>
      </c>
      <c r="R218" s="169" t="s">
        <v>71</v>
      </c>
      <c r="S218" s="169" t="s">
        <v>62</v>
      </c>
      <c r="T218" s="169" t="s">
        <v>1194</v>
      </c>
      <c r="U218" s="169">
        <v>3</v>
      </c>
      <c r="V218" s="169">
        <v>3</v>
      </c>
      <c r="W218" s="169">
        <v>2</v>
      </c>
      <c r="X218" s="169">
        <v>2</v>
      </c>
      <c r="Y218" s="169">
        <v>3</v>
      </c>
      <c r="Z218" s="169"/>
      <c r="AA218" s="216">
        <f t="shared" si="47"/>
        <v>2.6</v>
      </c>
      <c r="AB218" s="169">
        <v>3</v>
      </c>
      <c r="AC218" s="169">
        <v>3</v>
      </c>
      <c r="AD218" s="169">
        <v>2</v>
      </c>
      <c r="AE218" s="169">
        <v>2</v>
      </c>
      <c r="AF218" s="169">
        <v>3</v>
      </c>
      <c r="AG218" s="169"/>
      <c r="AH218" s="216">
        <f t="shared" si="48"/>
        <v>2.6</v>
      </c>
      <c r="AI218" s="169">
        <v>3</v>
      </c>
      <c r="AJ218" s="169">
        <v>3</v>
      </c>
      <c r="AK218" s="169">
        <v>1</v>
      </c>
      <c r="AL218" s="169">
        <v>2</v>
      </c>
      <c r="AM218" s="169">
        <v>3</v>
      </c>
      <c r="AN218" s="169"/>
      <c r="AO218" s="216">
        <f t="shared" si="49"/>
        <v>2.4</v>
      </c>
      <c r="AP218" s="226">
        <f t="shared" si="50"/>
        <v>2.5333333333333332</v>
      </c>
      <c r="AQ218" s="183"/>
      <c r="AR218" s="183"/>
      <c r="AS218" s="183"/>
      <c r="AT218" s="183"/>
      <c r="AU218" s="219" t="s">
        <v>1803</v>
      </c>
    </row>
    <row r="219" spans="1:47" s="184" customFormat="1" ht="15.75" customHeight="1" x14ac:dyDescent="0.2">
      <c r="A219" s="187">
        <v>211</v>
      </c>
      <c r="B219" s="188" t="s">
        <v>1132</v>
      </c>
      <c r="C219" s="188" t="s">
        <v>1133</v>
      </c>
      <c r="D219" s="170">
        <v>220</v>
      </c>
      <c r="E219" s="169" t="s">
        <v>53</v>
      </c>
      <c r="F219" s="170" t="s">
        <v>57</v>
      </c>
      <c r="G219" s="169" t="s">
        <v>60</v>
      </c>
      <c r="H219" s="170" t="s">
        <v>26</v>
      </c>
      <c r="I219" s="169" t="s">
        <v>979</v>
      </c>
      <c r="J219" s="169" t="s">
        <v>1196</v>
      </c>
      <c r="K219" s="169" t="s">
        <v>68</v>
      </c>
      <c r="L219" s="169" t="s">
        <v>929</v>
      </c>
      <c r="M219" s="169" t="s">
        <v>1018</v>
      </c>
      <c r="N219" s="170" t="s">
        <v>1019</v>
      </c>
      <c r="O219" s="169" t="s">
        <v>932</v>
      </c>
      <c r="P219" s="169" t="s">
        <v>70</v>
      </c>
      <c r="Q219" s="169" t="s">
        <v>983</v>
      </c>
      <c r="R219" s="169" t="s">
        <v>71</v>
      </c>
      <c r="S219" s="169" t="s">
        <v>62</v>
      </c>
      <c r="T219" s="169" t="s">
        <v>1194</v>
      </c>
      <c r="U219" s="169">
        <v>3</v>
      </c>
      <c r="V219" s="169">
        <v>3</v>
      </c>
      <c r="W219" s="169">
        <v>2</v>
      </c>
      <c r="X219" s="169">
        <v>2</v>
      </c>
      <c r="Y219" s="169">
        <v>3</v>
      </c>
      <c r="Z219" s="169"/>
      <c r="AA219" s="216">
        <f t="shared" si="47"/>
        <v>2.6</v>
      </c>
      <c r="AB219" s="169">
        <v>3</v>
      </c>
      <c r="AC219" s="169">
        <v>3</v>
      </c>
      <c r="AD219" s="169">
        <v>2</v>
      </c>
      <c r="AE219" s="169">
        <v>2</v>
      </c>
      <c r="AF219" s="169">
        <v>3</v>
      </c>
      <c r="AG219" s="169"/>
      <c r="AH219" s="216">
        <f t="shared" si="48"/>
        <v>2.6</v>
      </c>
      <c r="AI219" s="169">
        <v>3</v>
      </c>
      <c r="AJ219" s="169">
        <v>3</v>
      </c>
      <c r="AK219" s="169">
        <v>1</v>
      </c>
      <c r="AL219" s="169">
        <v>2</v>
      </c>
      <c r="AM219" s="169">
        <v>3</v>
      </c>
      <c r="AN219" s="169"/>
      <c r="AO219" s="216">
        <f t="shared" si="49"/>
        <v>2.4</v>
      </c>
      <c r="AP219" s="226">
        <f t="shared" si="50"/>
        <v>2.5333333333333332</v>
      </c>
      <c r="AQ219" s="183"/>
      <c r="AR219" s="183"/>
      <c r="AS219" s="183"/>
      <c r="AT219" s="183"/>
      <c r="AU219" s="219" t="s">
        <v>1803</v>
      </c>
    </row>
    <row r="220" spans="1:47" s="184" customFormat="1" ht="15.75" customHeight="1" x14ac:dyDescent="0.2">
      <c r="A220" s="187">
        <v>212</v>
      </c>
      <c r="B220" s="188" t="s">
        <v>1134</v>
      </c>
      <c r="C220" s="188" t="s">
        <v>1135</v>
      </c>
      <c r="D220" s="170">
        <v>220</v>
      </c>
      <c r="E220" s="169" t="s">
        <v>53</v>
      </c>
      <c r="F220" s="170" t="s">
        <v>57</v>
      </c>
      <c r="G220" s="169" t="s">
        <v>60</v>
      </c>
      <c r="H220" s="170" t="s">
        <v>26</v>
      </c>
      <c r="I220" s="169" t="s">
        <v>979</v>
      </c>
      <c r="J220" s="169" t="s">
        <v>1196</v>
      </c>
      <c r="K220" s="169" t="s">
        <v>68</v>
      </c>
      <c r="L220" s="169" t="s">
        <v>929</v>
      </c>
      <c r="M220" s="169" t="s">
        <v>1018</v>
      </c>
      <c r="N220" s="170" t="s">
        <v>1019</v>
      </c>
      <c r="O220" s="169" t="s">
        <v>932</v>
      </c>
      <c r="P220" s="169" t="s">
        <v>70</v>
      </c>
      <c r="Q220" s="169" t="s">
        <v>983</v>
      </c>
      <c r="R220" s="169" t="s">
        <v>71</v>
      </c>
      <c r="S220" s="169" t="s">
        <v>62</v>
      </c>
      <c r="T220" s="169" t="s">
        <v>1194</v>
      </c>
      <c r="U220" s="169">
        <v>3</v>
      </c>
      <c r="V220" s="169">
        <v>3</v>
      </c>
      <c r="W220" s="169">
        <v>2</v>
      </c>
      <c r="X220" s="169">
        <v>2</v>
      </c>
      <c r="Y220" s="169">
        <v>3</v>
      </c>
      <c r="Z220" s="169"/>
      <c r="AA220" s="216">
        <f t="shared" si="47"/>
        <v>2.6</v>
      </c>
      <c r="AB220" s="169">
        <v>3</v>
      </c>
      <c r="AC220" s="169">
        <v>3</v>
      </c>
      <c r="AD220" s="169">
        <v>2</v>
      </c>
      <c r="AE220" s="169">
        <v>2</v>
      </c>
      <c r="AF220" s="169">
        <v>3</v>
      </c>
      <c r="AG220" s="169"/>
      <c r="AH220" s="216">
        <f t="shared" si="48"/>
        <v>2.6</v>
      </c>
      <c r="AI220" s="169">
        <v>3</v>
      </c>
      <c r="AJ220" s="169">
        <v>3</v>
      </c>
      <c r="AK220" s="169">
        <v>1</v>
      </c>
      <c r="AL220" s="169">
        <v>2</v>
      </c>
      <c r="AM220" s="169">
        <v>3</v>
      </c>
      <c r="AN220" s="169"/>
      <c r="AO220" s="216">
        <f t="shared" si="49"/>
        <v>2.4</v>
      </c>
      <c r="AP220" s="226">
        <f t="shared" si="50"/>
        <v>2.5333333333333332</v>
      </c>
      <c r="AQ220" s="183"/>
      <c r="AR220" s="183"/>
      <c r="AS220" s="183"/>
      <c r="AT220" s="183"/>
      <c r="AU220" s="219" t="s">
        <v>1803</v>
      </c>
    </row>
    <row r="221" spans="1:47" s="184" customFormat="1" ht="15.75" customHeight="1" x14ac:dyDescent="0.2">
      <c r="A221" s="187">
        <v>213</v>
      </c>
      <c r="B221" s="188" t="s">
        <v>1202</v>
      </c>
      <c r="C221" s="188" t="s">
        <v>1203</v>
      </c>
      <c r="D221" s="170">
        <v>220</v>
      </c>
      <c r="E221" s="169" t="s">
        <v>53</v>
      </c>
      <c r="F221" s="170" t="s">
        <v>57</v>
      </c>
      <c r="G221" s="169" t="s">
        <v>60</v>
      </c>
      <c r="H221" s="170" t="s">
        <v>26</v>
      </c>
      <c r="I221" s="169" t="s">
        <v>979</v>
      </c>
      <c r="J221" s="169" t="s">
        <v>1196</v>
      </c>
      <c r="K221" s="169" t="s">
        <v>68</v>
      </c>
      <c r="L221" s="169" t="s">
        <v>929</v>
      </c>
      <c r="M221" s="169" t="s">
        <v>1018</v>
      </c>
      <c r="N221" s="170" t="s">
        <v>1019</v>
      </c>
      <c r="O221" s="169" t="s">
        <v>932</v>
      </c>
      <c r="P221" s="169" t="s">
        <v>70</v>
      </c>
      <c r="Q221" s="169" t="s">
        <v>983</v>
      </c>
      <c r="R221" s="169" t="s">
        <v>71</v>
      </c>
      <c r="S221" s="169" t="s">
        <v>62</v>
      </c>
      <c r="T221" s="169" t="s">
        <v>1194</v>
      </c>
      <c r="U221" s="169">
        <v>3</v>
      </c>
      <c r="V221" s="169">
        <v>3</v>
      </c>
      <c r="W221" s="169">
        <v>2</v>
      </c>
      <c r="X221" s="169">
        <v>2</v>
      </c>
      <c r="Y221" s="169">
        <v>3</v>
      </c>
      <c r="Z221" s="169"/>
      <c r="AA221" s="216">
        <f t="shared" si="47"/>
        <v>2.6</v>
      </c>
      <c r="AB221" s="169">
        <v>3</v>
      </c>
      <c r="AC221" s="169">
        <v>3</v>
      </c>
      <c r="AD221" s="169">
        <v>2</v>
      </c>
      <c r="AE221" s="169">
        <v>2</v>
      </c>
      <c r="AF221" s="169">
        <v>3</v>
      </c>
      <c r="AG221" s="169"/>
      <c r="AH221" s="216">
        <f t="shared" si="48"/>
        <v>2.6</v>
      </c>
      <c r="AI221" s="169">
        <v>3</v>
      </c>
      <c r="AJ221" s="169">
        <v>3</v>
      </c>
      <c r="AK221" s="169">
        <v>1</v>
      </c>
      <c r="AL221" s="169">
        <v>2</v>
      </c>
      <c r="AM221" s="169">
        <v>3</v>
      </c>
      <c r="AN221" s="169"/>
      <c r="AO221" s="216">
        <f t="shared" si="49"/>
        <v>2.4</v>
      </c>
      <c r="AP221" s="226">
        <f t="shared" si="50"/>
        <v>2.5333333333333332</v>
      </c>
      <c r="AQ221" s="183"/>
      <c r="AR221" s="183"/>
      <c r="AS221" s="183"/>
      <c r="AT221" s="183"/>
      <c r="AU221" s="219" t="s">
        <v>1803</v>
      </c>
    </row>
    <row r="222" spans="1:47" s="184" customFormat="1" ht="15.75" customHeight="1" x14ac:dyDescent="0.2">
      <c r="A222" s="187">
        <v>214</v>
      </c>
      <c r="B222" s="188" t="s">
        <v>1136</v>
      </c>
      <c r="C222" s="188" t="s">
        <v>1137</v>
      </c>
      <c r="D222" s="170">
        <v>220</v>
      </c>
      <c r="E222" s="169" t="s">
        <v>53</v>
      </c>
      <c r="F222" s="170" t="s">
        <v>57</v>
      </c>
      <c r="G222" s="169" t="s">
        <v>60</v>
      </c>
      <c r="H222" s="170" t="s">
        <v>26</v>
      </c>
      <c r="I222" s="169" t="s">
        <v>979</v>
      </c>
      <c r="J222" s="169" t="s">
        <v>1196</v>
      </c>
      <c r="K222" s="169" t="s">
        <v>68</v>
      </c>
      <c r="L222" s="169" t="s">
        <v>929</v>
      </c>
      <c r="M222" s="169" t="s">
        <v>1018</v>
      </c>
      <c r="N222" s="170" t="s">
        <v>1019</v>
      </c>
      <c r="O222" s="169" t="s">
        <v>932</v>
      </c>
      <c r="P222" s="169" t="s">
        <v>70</v>
      </c>
      <c r="Q222" s="169" t="s">
        <v>983</v>
      </c>
      <c r="R222" s="169" t="s">
        <v>71</v>
      </c>
      <c r="S222" s="169" t="s">
        <v>62</v>
      </c>
      <c r="T222" s="169" t="s">
        <v>1194</v>
      </c>
      <c r="U222" s="169">
        <v>3</v>
      </c>
      <c r="V222" s="169">
        <v>3</v>
      </c>
      <c r="W222" s="169">
        <v>2</v>
      </c>
      <c r="X222" s="169">
        <v>2</v>
      </c>
      <c r="Y222" s="169">
        <v>3</v>
      </c>
      <c r="Z222" s="169"/>
      <c r="AA222" s="216">
        <f t="shared" si="47"/>
        <v>2.6</v>
      </c>
      <c r="AB222" s="169">
        <v>3</v>
      </c>
      <c r="AC222" s="169">
        <v>3</v>
      </c>
      <c r="AD222" s="169">
        <v>2</v>
      </c>
      <c r="AE222" s="169">
        <v>2</v>
      </c>
      <c r="AF222" s="169">
        <v>3</v>
      </c>
      <c r="AG222" s="169"/>
      <c r="AH222" s="216">
        <f t="shared" si="48"/>
        <v>2.6</v>
      </c>
      <c r="AI222" s="169">
        <v>3</v>
      </c>
      <c r="AJ222" s="169">
        <v>3</v>
      </c>
      <c r="AK222" s="169">
        <v>1</v>
      </c>
      <c r="AL222" s="169">
        <v>2</v>
      </c>
      <c r="AM222" s="169">
        <v>3</v>
      </c>
      <c r="AN222" s="169"/>
      <c r="AO222" s="216">
        <f t="shared" si="49"/>
        <v>2.4</v>
      </c>
      <c r="AP222" s="226">
        <f t="shared" si="50"/>
        <v>2.5333333333333332</v>
      </c>
      <c r="AQ222" s="183"/>
      <c r="AR222" s="183"/>
      <c r="AS222" s="183"/>
      <c r="AT222" s="183"/>
      <c r="AU222" s="219" t="s">
        <v>1803</v>
      </c>
    </row>
    <row r="223" spans="1:47" s="184" customFormat="1" ht="15.75" customHeight="1" x14ac:dyDescent="0.2">
      <c r="A223" s="187">
        <v>215</v>
      </c>
      <c r="B223" s="188" t="s">
        <v>1138</v>
      </c>
      <c r="C223" s="188" t="s">
        <v>1139</v>
      </c>
      <c r="D223" s="170">
        <v>220</v>
      </c>
      <c r="E223" s="169" t="s">
        <v>53</v>
      </c>
      <c r="F223" s="170" t="s">
        <v>57</v>
      </c>
      <c r="G223" s="169" t="s">
        <v>60</v>
      </c>
      <c r="H223" s="170" t="s">
        <v>26</v>
      </c>
      <c r="I223" s="169" t="s">
        <v>979</v>
      </c>
      <c r="J223" s="169" t="s">
        <v>1196</v>
      </c>
      <c r="K223" s="169" t="s">
        <v>68</v>
      </c>
      <c r="L223" s="169" t="s">
        <v>929</v>
      </c>
      <c r="M223" s="169" t="s">
        <v>1018</v>
      </c>
      <c r="N223" s="170" t="s">
        <v>1019</v>
      </c>
      <c r="O223" s="169" t="s">
        <v>932</v>
      </c>
      <c r="P223" s="169" t="s">
        <v>70</v>
      </c>
      <c r="Q223" s="169" t="s">
        <v>983</v>
      </c>
      <c r="R223" s="169" t="s">
        <v>71</v>
      </c>
      <c r="S223" s="169" t="s">
        <v>62</v>
      </c>
      <c r="T223" s="169" t="s">
        <v>1194</v>
      </c>
      <c r="U223" s="169">
        <v>3</v>
      </c>
      <c r="V223" s="169">
        <v>3</v>
      </c>
      <c r="W223" s="169">
        <v>2</v>
      </c>
      <c r="X223" s="169">
        <v>2</v>
      </c>
      <c r="Y223" s="169">
        <v>3</v>
      </c>
      <c r="Z223" s="169"/>
      <c r="AA223" s="216">
        <f t="shared" si="47"/>
        <v>2.6</v>
      </c>
      <c r="AB223" s="169">
        <v>3</v>
      </c>
      <c r="AC223" s="169">
        <v>3</v>
      </c>
      <c r="AD223" s="169">
        <v>2</v>
      </c>
      <c r="AE223" s="169">
        <v>2</v>
      </c>
      <c r="AF223" s="169">
        <v>3</v>
      </c>
      <c r="AG223" s="169"/>
      <c r="AH223" s="216">
        <f t="shared" si="48"/>
        <v>2.6</v>
      </c>
      <c r="AI223" s="169">
        <v>3</v>
      </c>
      <c r="AJ223" s="169">
        <v>3</v>
      </c>
      <c r="AK223" s="169">
        <v>1</v>
      </c>
      <c r="AL223" s="169">
        <v>2</v>
      </c>
      <c r="AM223" s="169">
        <v>3</v>
      </c>
      <c r="AN223" s="169"/>
      <c r="AO223" s="216">
        <f t="shared" si="49"/>
        <v>2.4</v>
      </c>
      <c r="AP223" s="226">
        <f t="shared" si="50"/>
        <v>2.5333333333333332</v>
      </c>
      <c r="AQ223" s="183"/>
      <c r="AR223" s="183"/>
      <c r="AS223" s="183"/>
      <c r="AT223" s="183"/>
      <c r="AU223" s="219" t="s">
        <v>1803</v>
      </c>
    </row>
    <row r="224" spans="1:47" s="184" customFormat="1" ht="15.75" customHeight="1" x14ac:dyDescent="0.2">
      <c r="A224" s="187">
        <v>216</v>
      </c>
      <c r="B224" s="188" t="s">
        <v>1140</v>
      </c>
      <c r="C224" s="188" t="s">
        <v>1141</v>
      </c>
      <c r="D224" s="170">
        <v>220</v>
      </c>
      <c r="E224" s="169" t="s">
        <v>53</v>
      </c>
      <c r="F224" s="170" t="s">
        <v>57</v>
      </c>
      <c r="G224" s="169" t="s">
        <v>60</v>
      </c>
      <c r="H224" s="170" t="s">
        <v>26</v>
      </c>
      <c r="I224" s="169" t="s">
        <v>979</v>
      </c>
      <c r="J224" s="169" t="s">
        <v>1196</v>
      </c>
      <c r="K224" s="169" t="s">
        <v>68</v>
      </c>
      <c r="L224" s="169" t="s">
        <v>929</v>
      </c>
      <c r="M224" s="169" t="s">
        <v>1018</v>
      </c>
      <c r="N224" s="170" t="s">
        <v>1019</v>
      </c>
      <c r="O224" s="169" t="s">
        <v>932</v>
      </c>
      <c r="P224" s="169" t="s">
        <v>70</v>
      </c>
      <c r="Q224" s="169" t="s">
        <v>983</v>
      </c>
      <c r="R224" s="169" t="s">
        <v>71</v>
      </c>
      <c r="S224" s="169" t="s">
        <v>62</v>
      </c>
      <c r="T224" s="169" t="s">
        <v>1194</v>
      </c>
      <c r="U224" s="169">
        <v>3</v>
      </c>
      <c r="V224" s="169">
        <v>3</v>
      </c>
      <c r="W224" s="169">
        <v>2</v>
      </c>
      <c r="X224" s="169">
        <v>2</v>
      </c>
      <c r="Y224" s="169">
        <v>3</v>
      </c>
      <c r="Z224" s="169"/>
      <c r="AA224" s="216">
        <f t="shared" si="47"/>
        <v>2.6</v>
      </c>
      <c r="AB224" s="169">
        <v>3</v>
      </c>
      <c r="AC224" s="169">
        <v>3</v>
      </c>
      <c r="AD224" s="169">
        <v>2</v>
      </c>
      <c r="AE224" s="169">
        <v>2</v>
      </c>
      <c r="AF224" s="169">
        <v>3</v>
      </c>
      <c r="AG224" s="169"/>
      <c r="AH224" s="216">
        <f t="shared" si="48"/>
        <v>2.6</v>
      </c>
      <c r="AI224" s="169">
        <v>3</v>
      </c>
      <c r="AJ224" s="169">
        <v>3</v>
      </c>
      <c r="AK224" s="169">
        <v>1</v>
      </c>
      <c r="AL224" s="169">
        <v>2</v>
      </c>
      <c r="AM224" s="169">
        <v>3</v>
      </c>
      <c r="AN224" s="169"/>
      <c r="AO224" s="216">
        <f t="shared" si="49"/>
        <v>2.4</v>
      </c>
      <c r="AP224" s="226">
        <f t="shared" si="50"/>
        <v>2.5333333333333332</v>
      </c>
      <c r="AQ224" s="183"/>
      <c r="AR224" s="183"/>
      <c r="AS224" s="183"/>
      <c r="AT224" s="183"/>
      <c r="AU224" s="219" t="s">
        <v>1803</v>
      </c>
    </row>
    <row r="225" spans="1:47" s="184" customFormat="1" ht="15.75" customHeight="1" x14ac:dyDescent="0.2">
      <c r="A225" s="187">
        <v>217</v>
      </c>
      <c r="B225" s="188" t="s">
        <v>1142</v>
      </c>
      <c r="C225" s="188" t="s">
        <v>1143</v>
      </c>
      <c r="D225" s="170">
        <v>220</v>
      </c>
      <c r="E225" s="169" t="s">
        <v>53</v>
      </c>
      <c r="F225" s="170" t="s">
        <v>57</v>
      </c>
      <c r="G225" s="169" t="s">
        <v>60</v>
      </c>
      <c r="H225" s="170" t="s">
        <v>26</v>
      </c>
      <c r="I225" s="169" t="s">
        <v>979</v>
      </c>
      <c r="J225" s="169" t="s">
        <v>1196</v>
      </c>
      <c r="K225" s="169" t="s">
        <v>68</v>
      </c>
      <c r="L225" s="169" t="s">
        <v>929</v>
      </c>
      <c r="M225" s="169" t="s">
        <v>1018</v>
      </c>
      <c r="N225" s="170" t="s">
        <v>1019</v>
      </c>
      <c r="O225" s="169" t="s">
        <v>932</v>
      </c>
      <c r="P225" s="169" t="s">
        <v>70</v>
      </c>
      <c r="Q225" s="169" t="s">
        <v>983</v>
      </c>
      <c r="R225" s="169" t="s">
        <v>71</v>
      </c>
      <c r="S225" s="169" t="s">
        <v>62</v>
      </c>
      <c r="T225" s="169" t="s">
        <v>1194</v>
      </c>
      <c r="U225" s="169">
        <v>3</v>
      </c>
      <c r="V225" s="169">
        <v>3</v>
      </c>
      <c r="W225" s="169">
        <v>2</v>
      </c>
      <c r="X225" s="169">
        <v>2</v>
      </c>
      <c r="Y225" s="169">
        <v>3</v>
      </c>
      <c r="Z225" s="169"/>
      <c r="AA225" s="216">
        <f t="shared" si="47"/>
        <v>2.6</v>
      </c>
      <c r="AB225" s="169">
        <v>3</v>
      </c>
      <c r="AC225" s="169">
        <v>3</v>
      </c>
      <c r="AD225" s="169">
        <v>2</v>
      </c>
      <c r="AE225" s="169">
        <v>2</v>
      </c>
      <c r="AF225" s="169">
        <v>3</v>
      </c>
      <c r="AG225" s="169"/>
      <c r="AH225" s="216">
        <f t="shared" si="48"/>
        <v>2.6</v>
      </c>
      <c r="AI225" s="169">
        <v>3</v>
      </c>
      <c r="AJ225" s="169">
        <v>3</v>
      </c>
      <c r="AK225" s="169">
        <v>1</v>
      </c>
      <c r="AL225" s="169">
        <v>2</v>
      </c>
      <c r="AM225" s="169">
        <v>3</v>
      </c>
      <c r="AN225" s="169"/>
      <c r="AO225" s="216">
        <f t="shared" si="49"/>
        <v>2.4</v>
      </c>
      <c r="AP225" s="226">
        <f t="shared" si="50"/>
        <v>2.5333333333333332</v>
      </c>
      <c r="AQ225" s="183"/>
      <c r="AR225" s="183"/>
      <c r="AS225" s="183"/>
      <c r="AT225" s="183"/>
      <c r="AU225" s="219" t="s">
        <v>1803</v>
      </c>
    </row>
    <row r="226" spans="1:47" s="184" customFormat="1" ht="15.75" customHeight="1" x14ac:dyDescent="0.2">
      <c r="A226" s="187">
        <v>218</v>
      </c>
      <c r="B226" s="188" t="s">
        <v>1144</v>
      </c>
      <c r="C226" s="188" t="s">
        <v>1145</v>
      </c>
      <c r="D226" s="170">
        <v>220</v>
      </c>
      <c r="E226" s="169" t="s">
        <v>53</v>
      </c>
      <c r="F226" s="170" t="s">
        <v>57</v>
      </c>
      <c r="G226" s="169" t="s">
        <v>60</v>
      </c>
      <c r="H226" s="170" t="s">
        <v>26</v>
      </c>
      <c r="I226" s="169" t="s">
        <v>979</v>
      </c>
      <c r="J226" s="169" t="s">
        <v>1196</v>
      </c>
      <c r="K226" s="169" t="s">
        <v>68</v>
      </c>
      <c r="L226" s="169" t="s">
        <v>929</v>
      </c>
      <c r="M226" s="169" t="s">
        <v>1018</v>
      </c>
      <c r="N226" s="170" t="s">
        <v>1019</v>
      </c>
      <c r="O226" s="169" t="s">
        <v>932</v>
      </c>
      <c r="P226" s="169" t="s">
        <v>70</v>
      </c>
      <c r="Q226" s="169" t="s">
        <v>983</v>
      </c>
      <c r="R226" s="169" t="s">
        <v>71</v>
      </c>
      <c r="S226" s="169" t="s">
        <v>62</v>
      </c>
      <c r="T226" s="169" t="s">
        <v>1194</v>
      </c>
      <c r="U226" s="169">
        <v>3</v>
      </c>
      <c r="V226" s="169">
        <v>3</v>
      </c>
      <c r="W226" s="169">
        <v>2</v>
      </c>
      <c r="X226" s="169">
        <v>2</v>
      </c>
      <c r="Y226" s="169">
        <v>3</v>
      </c>
      <c r="Z226" s="169"/>
      <c r="AA226" s="216">
        <f t="shared" si="47"/>
        <v>2.6</v>
      </c>
      <c r="AB226" s="169">
        <v>3</v>
      </c>
      <c r="AC226" s="169">
        <v>3</v>
      </c>
      <c r="AD226" s="169">
        <v>2</v>
      </c>
      <c r="AE226" s="169">
        <v>2</v>
      </c>
      <c r="AF226" s="169">
        <v>3</v>
      </c>
      <c r="AG226" s="169"/>
      <c r="AH226" s="216">
        <f t="shared" si="48"/>
        <v>2.6</v>
      </c>
      <c r="AI226" s="169">
        <v>3</v>
      </c>
      <c r="AJ226" s="169">
        <v>3</v>
      </c>
      <c r="AK226" s="169">
        <v>1</v>
      </c>
      <c r="AL226" s="169">
        <v>2</v>
      </c>
      <c r="AM226" s="169">
        <v>3</v>
      </c>
      <c r="AN226" s="169"/>
      <c r="AO226" s="216">
        <f t="shared" si="49"/>
        <v>2.4</v>
      </c>
      <c r="AP226" s="226">
        <f t="shared" si="50"/>
        <v>2.5333333333333332</v>
      </c>
      <c r="AQ226" s="183"/>
      <c r="AR226" s="183"/>
      <c r="AS226" s="183"/>
      <c r="AT226" s="183"/>
      <c r="AU226" s="219" t="s">
        <v>1803</v>
      </c>
    </row>
    <row r="227" spans="1:47" s="184" customFormat="1" ht="15.75" customHeight="1" x14ac:dyDescent="0.2">
      <c r="A227" s="187">
        <v>219</v>
      </c>
      <c r="B227" s="188" t="s">
        <v>1146</v>
      </c>
      <c r="C227" s="188" t="s">
        <v>1147</v>
      </c>
      <c r="D227" s="170">
        <v>220</v>
      </c>
      <c r="E227" s="169" t="s">
        <v>53</v>
      </c>
      <c r="F227" s="170" t="s">
        <v>57</v>
      </c>
      <c r="G227" s="169" t="s">
        <v>60</v>
      </c>
      <c r="H227" s="170" t="s">
        <v>26</v>
      </c>
      <c r="I227" s="169" t="s">
        <v>979</v>
      </c>
      <c r="J227" s="169" t="s">
        <v>1196</v>
      </c>
      <c r="K227" s="169" t="s">
        <v>68</v>
      </c>
      <c r="L227" s="169" t="s">
        <v>929</v>
      </c>
      <c r="M227" s="169" t="s">
        <v>1018</v>
      </c>
      <c r="N227" s="170" t="s">
        <v>1019</v>
      </c>
      <c r="O227" s="169" t="s">
        <v>932</v>
      </c>
      <c r="P227" s="169" t="s">
        <v>70</v>
      </c>
      <c r="Q227" s="169" t="s">
        <v>983</v>
      </c>
      <c r="R227" s="169" t="s">
        <v>71</v>
      </c>
      <c r="S227" s="169" t="s">
        <v>62</v>
      </c>
      <c r="T227" s="169" t="s">
        <v>1194</v>
      </c>
      <c r="U227" s="169">
        <v>3</v>
      </c>
      <c r="V227" s="169">
        <v>3</v>
      </c>
      <c r="W227" s="169">
        <v>2</v>
      </c>
      <c r="X227" s="169">
        <v>2</v>
      </c>
      <c r="Y227" s="169">
        <v>3</v>
      </c>
      <c r="Z227" s="169"/>
      <c r="AA227" s="216">
        <f t="shared" si="47"/>
        <v>2.6</v>
      </c>
      <c r="AB227" s="169">
        <v>3</v>
      </c>
      <c r="AC227" s="169">
        <v>3</v>
      </c>
      <c r="AD227" s="169">
        <v>2</v>
      </c>
      <c r="AE227" s="169">
        <v>2</v>
      </c>
      <c r="AF227" s="169">
        <v>3</v>
      </c>
      <c r="AG227" s="169"/>
      <c r="AH227" s="216">
        <f t="shared" si="48"/>
        <v>2.6</v>
      </c>
      <c r="AI227" s="169">
        <v>3</v>
      </c>
      <c r="AJ227" s="169">
        <v>3</v>
      </c>
      <c r="AK227" s="169">
        <v>1</v>
      </c>
      <c r="AL227" s="169">
        <v>2</v>
      </c>
      <c r="AM227" s="169">
        <v>3</v>
      </c>
      <c r="AN227" s="169"/>
      <c r="AO227" s="216">
        <f t="shared" si="49"/>
        <v>2.4</v>
      </c>
      <c r="AP227" s="226">
        <f t="shared" si="50"/>
        <v>2.5333333333333332</v>
      </c>
      <c r="AQ227" s="183"/>
      <c r="AR227" s="183"/>
      <c r="AS227" s="183"/>
      <c r="AT227" s="183"/>
      <c r="AU227" s="219" t="s">
        <v>1803</v>
      </c>
    </row>
    <row r="228" spans="1:47" s="184" customFormat="1" ht="15.75" customHeight="1" x14ac:dyDescent="0.2">
      <c r="A228" s="187">
        <v>220</v>
      </c>
      <c r="B228" s="188" t="s">
        <v>1148</v>
      </c>
      <c r="C228" s="188" t="s">
        <v>1149</v>
      </c>
      <c r="D228" s="170">
        <v>220</v>
      </c>
      <c r="E228" s="169" t="s">
        <v>53</v>
      </c>
      <c r="F228" s="170" t="s">
        <v>57</v>
      </c>
      <c r="G228" s="169" t="s">
        <v>60</v>
      </c>
      <c r="H228" s="170" t="s">
        <v>26</v>
      </c>
      <c r="I228" s="169" t="s">
        <v>979</v>
      </c>
      <c r="J228" s="169" t="s">
        <v>1196</v>
      </c>
      <c r="K228" s="169" t="s">
        <v>68</v>
      </c>
      <c r="L228" s="169" t="s">
        <v>929</v>
      </c>
      <c r="M228" s="169" t="s">
        <v>1018</v>
      </c>
      <c r="N228" s="170" t="s">
        <v>1019</v>
      </c>
      <c r="O228" s="169" t="s">
        <v>932</v>
      </c>
      <c r="P228" s="169" t="s">
        <v>70</v>
      </c>
      <c r="Q228" s="169" t="s">
        <v>983</v>
      </c>
      <c r="R228" s="169" t="s">
        <v>71</v>
      </c>
      <c r="S228" s="169" t="s">
        <v>62</v>
      </c>
      <c r="T228" s="169" t="s">
        <v>1194</v>
      </c>
      <c r="U228" s="169">
        <v>3</v>
      </c>
      <c r="V228" s="169">
        <v>3</v>
      </c>
      <c r="W228" s="169">
        <v>2</v>
      </c>
      <c r="X228" s="169">
        <v>2</v>
      </c>
      <c r="Y228" s="169">
        <v>3</v>
      </c>
      <c r="Z228" s="169"/>
      <c r="AA228" s="216">
        <f t="shared" si="47"/>
        <v>2.6</v>
      </c>
      <c r="AB228" s="169">
        <v>3</v>
      </c>
      <c r="AC228" s="169">
        <v>3</v>
      </c>
      <c r="AD228" s="169">
        <v>2</v>
      </c>
      <c r="AE228" s="169">
        <v>2</v>
      </c>
      <c r="AF228" s="169">
        <v>3</v>
      </c>
      <c r="AG228" s="169"/>
      <c r="AH228" s="216">
        <f t="shared" si="48"/>
        <v>2.6</v>
      </c>
      <c r="AI228" s="169">
        <v>3</v>
      </c>
      <c r="AJ228" s="169">
        <v>3</v>
      </c>
      <c r="AK228" s="169">
        <v>1</v>
      </c>
      <c r="AL228" s="169">
        <v>2</v>
      </c>
      <c r="AM228" s="169">
        <v>3</v>
      </c>
      <c r="AN228" s="169"/>
      <c r="AO228" s="216">
        <f t="shared" si="49"/>
        <v>2.4</v>
      </c>
      <c r="AP228" s="226">
        <f t="shared" si="50"/>
        <v>2.5333333333333332</v>
      </c>
      <c r="AQ228" s="183"/>
      <c r="AR228" s="183"/>
      <c r="AS228" s="183"/>
      <c r="AT228" s="183"/>
      <c r="AU228" s="219" t="s">
        <v>1803</v>
      </c>
    </row>
    <row r="229" spans="1:47" s="184" customFormat="1" ht="15.75" customHeight="1" x14ac:dyDescent="0.2">
      <c r="A229" s="187">
        <v>221</v>
      </c>
      <c r="B229" s="188" t="s">
        <v>1150</v>
      </c>
      <c r="C229" s="188" t="s">
        <v>1151</v>
      </c>
      <c r="D229" s="170">
        <v>220</v>
      </c>
      <c r="E229" s="169" t="s">
        <v>53</v>
      </c>
      <c r="F229" s="170" t="s">
        <v>57</v>
      </c>
      <c r="G229" s="169" t="s">
        <v>60</v>
      </c>
      <c r="H229" s="170" t="s">
        <v>26</v>
      </c>
      <c r="I229" s="169" t="s">
        <v>979</v>
      </c>
      <c r="J229" s="169" t="s">
        <v>1196</v>
      </c>
      <c r="K229" s="169" t="s">
        <v>68</v>
      </c>
      <c r="L229" s="169" t="s">
        <v>929</v>
      </c>
      <c r="M229" s="169" t="s">
        <v>1018</v>
      </c>
      <c r="N229" s="170" t="s">
        <v>1019</v>
      </c>
      <c r="O229" s="169" t="s">
        <v>932</v>
      </c>
      <c r="P229" s="169" t="s">
        <v>70</v>
      </c>
      <c r="Q229" s="169" t="s">
        <v>983</v>
      </c>
      <c r="R229" s="169" t="s">
        <v>71</v>
      </c>
      <c r="S229" s="169" t="s">
        <v>62</v>
      </c>
      <c r="T229" s="169" t="s">
        <v>1194</v>
      </c>
      <c r="U229" s="169">
        <v>3</v>
      </c>
      <c r="V229" s="169">
        <v>3</v>
      </c>
      <c r="W229" s="169">
        <v>2</v>
      </c>
      <c r="X229" s="169">
        <v>2</v>
      </c>
      <c r="Y229" s="169">
        <v>3</v>
      </c>
      <c r="Z229" s="169"/>
      <c r="AA229" s="216">
        <f t="shared" si="47"/>
        <v>2.6</v>
      </c>
      <c r="AB229" s="169">
        <v>3</v>
      </c>
      <c r="AC229" s="169">
        <v>3</v>
      </c>
      <c r="AD229" s="169">
        <v>2</v>
      </c>
      <c r="AE229" s="169">
        <v>2</v>
      </c>
      <c r="AF229" s="169">
        <v>3</v>
      </c>
      <c r="AG229" s="169"/>
      <c r="AH229" s="216">
        <f t="shared" si="48"/>
        <v>2.6</v>
      </c>
      <c r="AI229" s="169">
        <v>3</v>
      </c>
      <c r="AJ229" s="169">
        <v>3</v>
      </c>
      <c r="AK229" s="169">
        <v>1</v>
      </c>
      <c r="AL229" s="169">
        <v>2</v>
      </c>
      <c r="AM229" s="169">
        <v>3</v>
      </c>
      <c r="AN229" s="169"/>
      <c r="AO229" s="216">
        <f t="shared" si="49"/>
        <v>2.4</v>
      </c>
      <c r="AP229" s="226">
        <f t="shared" si="50"/>
        <v>2.5333333333333332</v>
      </c>
      <c r="AQ229" s="183"/>
      <c r="AR229" s="183"/>
      <c r="AS229" s="183"/>
      <c r="AT229" s="183"/>
      <c r="AU229" s="219" t="s">
        <v>1803</v>
      </c>
    </row>
    <row r="230" spans="1:47" s="184" customFormat="1" ht="15.75" customHeight="1" x14ac:dyDescent="0.2">
      <c r="A230" s="187">
        <v>222</v>
      </c>
      <c r="B230" s="188" t="s">
        <v>1152</v>
      </c>
      <c r="C230" s="188" t="s">
        <v>1153</v>
      </c>
      <c r="D230" s="170">
        <v>220</v>
      </c>
      <c r="E230" s="169" t="s">
        <v>53</v>
      </c>
      <c r="F230" s="170" t="s">
        <v>57</v>
      </c>
      <c r="G230" s="169" t="s">
        <v>60</v>
      </c>
      <c r="H230" s="170" t="s">
        <v>26</v>
      </c>
      <c r="I230" s="169" t="s">
        <v>979</v>
      </c>
      <c r="J230" s="169" t="s">
        <v>1196</v>
      </c>
      <c r="K230" s="169" t="s">
        <v>68</v>
      </c>
      <c r="L230" s="169" t="s">
        <v>929</v>
      </c>
      <c r="M230" s="169" t="s">
        <v>1018</v>
      </c>
      <c r="N230" s="170" t="s">
        <v>1019</v>
      </c>
      <c r="O230" s="169" t="s">
        <v>932</v>
      </c>
      <c r="P230" s="169" t="s">
        <v>70</v>
      </c>
      <c r="Q230" s="169" t="s">
        <v>983</v>
      </c>
      <c r="R230" s="169" t="s">
        <v>71</v>
      </c>
      <c r="S230" s="169" t="s">
        <v>62</v>
      </c>
      <c r="T230" s="169" t="s">
        <v>1194</v>
      </c>
      <c r="U230" s="169">
        <v>3</v>
      </c>
      <c r="V230" s="169">
        <v>3</v>
      </c>
      <c r="W230" s="169">
        <v>2</v>
      </c>
      <c r="X230" s="169">
        <v>2</v>
      </c>
      <c r="Y230" s="169">
        <v>3</v>
      </c>
      <c r="Z230" s="169"/>
      <c r="AA230" s="216">
        <f t="shared" si="47"/>
        <v>2.6</v>
      </c>
      <c r="AB230" s="169">
        <v>3</v>
      </c>
      <c r="AC230" s="169">
        <v>3</v>
      </c>
      <c r="AD230" s="169">
        <v>2</v>
      </c>
      <c r="AE230" s="169">
        <v>2</v>
      </c>
      <c r="AF230" s="169">
        <v>3</v>
      </c>
      <c r="AG230" s="169"/>
      <c r="AH230" s="216">
        <f t="shared" si="48"/>
        <v>2.6</v>
      </c>
      <c r="AI230" s="169">
        <v>3</v>
      </c>
      <c r="AJ230" s="169">
        <v>3</v>
      </c>
      <c r="AK230" s="169">
        <v>1</v>
      </c>
      <c r="AL230" s="169">
        <v>2</v>
      </c>
      <c r="AM230" s="169">
        <v>3</v>
      </c>
      <c r="AN230" s="169"/>
      <c r="AO230" s="216">
        <f t="shared" si="49"/>
        <v>2.4</v>
      </c>
      <c r="AP230" s="226">
        <f t="shared" si="50"/>
        <v>2.5333333333333332</v>
      </c>
      <c r="AQ230" s="183"/>
      <c r="AR230" s="183"/>
      <c r="AS230" s="183"/>
      <c r="AT230" s="183"/>
      <c r="AU230" s="219" t="s">
        <v>1803</v>
      </c>
    </row>
    <row r="231" spans="1:47" s="184" customFormat="1" ht="15.75" customHeight="1" x14ac:dyDescent="0.2">
      <c r="A231" s="187">
        <v>223</v>
      </c>
      <c r="B231" s="188" t="s">
        <v>1154</v>
      </c>
      <c r="C231" s="188" t="s">
        <v>1155</v>
      </c>
      <c r="D231" s="170">
        <v>220</v>
      </c>
      <c r="E231" s="169" t="s">
        <v>53</v>
      </c>
      <c r="F231" s="170" t="s">
        <v>57</v>
      </c>
      <c r="G231" s="169" t="s">
        <v>60</v>
      </c>
      <c r="H231" s="170" t="s">
        <v>26</v>
      </c>
      <c r="I231" s="169" t="s">
        <v>979</v>
      </c>
      <c r="J231" s="169" t="s">
        <v>1196</v>
      </c>
      <c r="K231" s="169" t="s">
        <v>68</v>
      </c>
      <c r="L231" s="169" t="s">
        <v>929</v>
      </c>
      <c r="M231" s="169" t="s">
        <v>1018</v>
      </c>
      <c r="N231" s="170" t="s">
        <v>1019</v>
      </c>
      <c r="O231" s="169" t="s">
        <v>932</v>
      </c>
      <c r="P231" s="169" t="s">
        <v>70</v>
      </c>
      <c r="Q231" s="169" t="s">
        <v>983</v>
      </c>
      <c r="R231" s="169" t="s">
        <v>71</v>
      </c>
      <c r="S231" s="169" t="s">
        <v>62</v>
      </c>
      <c r="T231" s="169" t="s">
        <v>1194</v>
      </c>
      <c r="U231" s="169">
        <v>3</v>
      </c>
      <c r="V231" s="169">
        <v>3</v>
      </c>
      <c r="W231" s="169">
        <v>2</v>
      </c>
      <c r="X231" s="169">
        <v>2</v>
      </c>
      <c r="Y231" s="169">
        <v>3</v>
      </c>
      <c r="Z231" s="169"/>
      <c r="AA231" s="216">
        <f t="shared" si="47"/>
        <v>2.6</v>
      </c>
      <c r="AB231" s="169">
        <v>3</v>
      </c>
      <c r="AC231" s="169">
        <v>3</v>
      </c>
      <c r="AD231" s="169">
        <v>2</v>
      </c>
      <c r="AE231" s="169">
        <v>2</v>
      </c>
      <c r="AF231" s="169">
        <v>3</v>
      </c>
      <c r="AG231" s="169"/>
      <c r="AH231" s="216">
        <f t="shared" si="48"/>
        <v>2.6</v>
      </c>
      <c r="AI231" s="169">
        <v>3</v>
      </c>
      <c r="AJ231" s="169">
        <v>3</v>
      </c>
      <c r="AK231" s="169">
        <v>1</v>
      </c>
      <c r="AL231" s="169">
        <v>2</v>
      </c>
      <c r="AM231" s="169">
        <v>3</v>
      </c>
      <c r="AN231" s="169"/>
      <c r="AO231" s="216">
        <f t="shared" si="49"/>
        <v>2.4</v>
      </c>
      <c r="AP231" s="226">
        <f t="shared" si="50"/>
        <v>2.5333333333333332</v>
      </c>
      <c r="AQ231" s="183"/>
      <c r="AR231" s="183"/>
      <c r="AS231" s="183"/>
      <c r="AT231" s="183"/>
      <c r="AU231" s="219" t="s">
        <v>1803</v>
      </c>
    </row>
    <row r="232" spans="1:47" s="184" customFormat="1" ht="15.75" customHeight="1" x14ac:dyDescent="0.2">
      <c r="A232" s="187">
        <v>224</v>
      </c>
      <c r="B232" s="188" t="s">
        <v>1156</v>
      </c>
      <c r="C232" s="188" t="s">
        <v>1157</v>
      </c>
      <c r="D232" s="170">
        <v>220</v>
      </c>
      <c r="E232" s="169" t="s">
        <v>53</v>
      </c>
      <c r="F232" s="170" t="s">
        <v>57</v>
      </c>
      <c r="G232" s="169" t="s">
        <v>60</v>
      </c>
      <c r="H232" s="170" t="s">
        <v>26</v>
      </c>
      <c r="I232" s="169" t="s">
        <v>979</v>
      </c>
      <c r="J232" s="169" t="s">
        <v>1196</v>
      </c>
      <c r="K232" s="169" t="s">
        <v>68</v>
      </c>
      <c r="L232" s="169" t="s">
        <v>929</v>
      </c>
      <c r="M232" s="169" t="s">
        <v>1018</v>
      </c>
      <c r="N232" s="170" t="s">
        <v>1019</v>
      </c>
      <c r="O232" s="169" t="s">
        <v>932</v>
      </c>
      <c r="P232" s="169" t="s">
        <v>70</v>
      </c>
      <c r="Q232" s="169" t="s">
        <v>983</v>
      </c>
      <c r="R232" s="169" t="s">
        <v>71</v>
      </c>
      <c r="S232" s="169" t="s">
        <v>62</v>
      </c>
      <c r="T232" s="169" t="s">
        <v>1194</v>
      </c>
      <c r="U232" s="169">
        <v>3</v>
      </c>
      <c r="V232" s="169">
        <v>3</v>
      </c>
      <c r="W232" s="169">
        <v>2</v>
      </c>
      <c r="X232" s="169">
        <v>2</v>
      </c>
      <c r="Y232" s="169">
        <v>3</v>
      </c>
      <c r="Z232" s="169"/>
      <c r="AA232" s="216">
        <f t="shared" si="47"/>
        <v>2.6</v>
      </c>
      <c r="AB232" s="169">
        <v>3</v>
      </c>
      <c r="AC232" s="169">
        <v>3</v>
      </c>
      <c r="AD232" s="169">
        <v>2</v>
      </c>
      <c r="AE232" s="169">
        <v>2</v>
      </c>
      <c r="AF232" s="169">
        <v>3</v>
      </c>
      <c r="AG232" s="169"/>
      <c r="AH232" s="216">
        <f t="shared" si="48"/>
        <v>2.6</v>
      </c>
      <c r="AI232" s="169">
        <v>3</v>
      </c>
      <c r="AJ232" s="169">
        <v>3</v>
      </c>
      <c r="AK232" s="169">
        <v>1</v>
      </c>
      <c r="AL232" s="169">
        <v>2</v>
      </c>
      <c r="AM232" s="169">
        <v>3</v>
      </c>
      <c r="AN232" s="169"/>
      <c r="AO232" s="216">
        <f t="shared" si="49"/>
        <v>2.4</v>
      </c>
      <c r="AP232" s="226">
        <f t="shared" si="50"/>
        <v>2.5333333333333332</v>
      </c>
      <c r="AQ232" s="183"/>
      <c r="AR232" s="183"/>
      <c r="AS232" s="183"/>
      <c r="AT232" s="183"/>
      <c r="AU232" s="219" t="s">
        <v>1803</v>
      </c>
    </row>
    <row r="233" spans="1:47" s="184" customFormat="1" ht="15.75" customHeight="1" x14ac:dyDescent="0.2">
      <c r="A233" s="187">
        <v>225</v>
      </c>
      <c r="B233" s="188" t="s">
        <v>1158</v>
      </c>
      <c r="C233" s="188" t="s">
        <v>1159</v>
      </c>
      <c r="D233" s="170">
        <v>220</v>
      </c>
      <c r="E233" s="169" t="s">
        <v>53</v>
      </c>
      <c r="F233" s="170" t="s">
        <v>57</v>
      </c>
      <c r="G233" s="169" t="s">
        <v>60</v>
      </c>
      <c r="H233" s="170" t="s">
        <v>26</v>
      </c>
      <c r="I233" s="169" t="s">
        <v>979</v>
      </c>
      <c r="J233" s="169" t="s">
        <v>1196</v>
      </c>
      <c r="K233" s="169" t="s">
        <v>68</v>
      </c>
      <c r="L233" s="169" t="s">
        <v>929</v>
      </c>
      <c r="M233" s="169" t="s">
        <v>1018</v>
      </c>
      <c r="N233" s="170" t="s">
        <v>1019</v>
      </c>
      <c r="O233" s="169" t="s">
        <v>932</v>
      </c>
      <c r="P233" s="169" t="s">
        <v>70</v>
      </c>
      <c r="Q233" s="169" t="s">
        <v>983</v>
      </c>
      <c r="R233" s="169" t="s">
        <v>71</v>
      </c>
      <c r="S233" s="169" t="s">
        <v>62</v>
      </c>
      <c r="T233" s="169" t="s">
        <v>1194</v>
      </c>
      <c r="U233" s="169">
        <v>3</v>
      </c>
      <c r="V233" s="169">
        <v>3</v>
      </c>
      <c r="W233" s="169">
        <v>2</v>
      </c>
      <c r="X233" s="169">
        <v>2</v>
      </c>
      <c r="Y233" s="169">
        <v>3</v>
      </c>
      <c r="Z233" s="169"/>
      <c r="AA233" s="216">
        <f t="shared" si="47"/>
        <v>2.6</v>
      </c>
      <c r="AB233" s="169">
        <v>3</v>
      </c>
      <c r="AC233" s="169">
        <v>3</v>
      </c>
      <c r="AD233" s="169">
        <v>2</v>
      </c>
      <c r="AE233" s="169">
        <v>2</v>
      </c>
      <c r="AF233" s="169">
        <v>3</v>
      </c>
      <c r="AG233" s="169"/>
      <c r="AH233" s="216">
        <f t="shared" si="48"/>
        <v>2.6</v>
      </c>
      <c r="AI233" s="169">
        <v>3</v>
      </c>
      <c r="AJ233" s="169">
        <v>3</v>
      </c>
      <c r="AK233" s="169">
        <v>1</v>
      </c>
      <c r="AL233" s="169">
        <v>2</v>
      </c>
      <c r="AM233" s="169">
        <v>3</v>
      </c>
      <c r="AN233" s="169"/>
      <c r="AO233" s="216">
        <f t="shared" si="49"/>
        <v>2.4</v>
      </c>
      <c r="AP233" s="226">
        <f t="shared" si="50"/>
        <v>2.5333333333333332</v>
      </c>
      <c r="AQ233" s="183"/>
      <c r="AR233" s="183"/>
      <c r="AS233" s="183"/>
      <c r="AT233" s="183"/>
      <c r="AU233" s="219" t="s">
        <v>1803</v>
      </c>
    </row>
    <row r="234" spans="1:47" s="184" customFormat="1" ht="15.75" customHeight="1" x14ac:dyDescent="0.2">
      <c r="A234" s="187">
        <v>226</v>
      </c>
      <c r="B234" s="188" t="s">
        <v>1160</v>
      </c>
      <c r="C234" s="188" t="s">
        <v>1161</v>
      </c>
      <c r="D234" s="170">
        <v>220</v>
      </c>
      <c r="E234" s="169" t="s">
        <v>53</v>
      </c>
      <c r="F234" s="170" t="s">
        <v>57</v>
      </c>
      <c r="G234" s="169" t="s">
        <v>60</v>
      </c>
      <c r="H234" s="170" t="s">
        <v>26</v>
      </c>
      <c r="I234" s="169" t="s">
        <v>979</v>
      </c>
      <c r="J234" s="169" t="s">
        <v>1196</v>
      </c>
      <c r="K234" s="169" t="s">
        <v>68</v>
      </c>
      <c r="L234" s="169" t="s">
        <v>929</v>
      </c>
      <c r="M234" s="169" t="s">
        <v>1018</v>
      </c>
      <c r="N234" s="170" t="s">
        <v>1019</v>
      </c>
      <c r="O234" s="169" t="s">
        <v>932</v>
      </c>
      <c r="P234" s="169" t="s">
        <v>70</v>
      </c>
      <c r="Q234" s="169" t="s">
        <v>983</v>
      </c>
      <c r="R234" s="169" t="s">
        <v>71</v>
      </c>
      <c r="S234" s="169" t="s">
        <v>62</v>
      </c>
      <c r="T234" s="169" t="s">
        <v>1194</v>
      </c>
      <c r="U234" s="169">
        <v>3</v>
      </c>
      <c r="V234" s="169">
        <v>3</v>
      </c>
      <c r="W234" s="169">
        <v>2</v>
      </c>
      <c r="X234" s="169">
        <v>2</v>
      </c>
      <c r="Y234" s="169">
        <v>3</v>
      </c>
      <c r="Z234" s="169"/>
      <c r="AA234" s="216">
        <f t="shared" si="47"/>
        <v>2.6</v>
      </c>
      <c r="AB234" s="169">
        <v>3</v>
      </c>
      <c r="AC234" s="169">
        <v>3</v>
      </c>
      <c r="AD234" s="169">
        <v>2</v>
      </c>
      <c r="AE234" s="169">
        <v>2</v>
      </c>
      <c r="AF234" s="169">
        <v>3</v>
      </c>
      <c r="AG234" s="169"/>
      <c r="AH234" s="216">
        <f t="shared" si="48"/>
        <v>2.6</v>
      </c>
      <c r="AI234" s="169">
        <v>3</v>
      </c>
      <c r="AJ234" s="169">
        <v>3</v>
      </c>
      <c r="AK234" s="169">
        <v>1</v>
      </c>
      <c r="AL234" s="169">
        <v>2</v>
      </c>
      <c r="AM234" s="169">
        <v>3</v>
      </c>
      <c r="AN234" s="169"/>
      <c r="AO234" s="216">
        <f t="shared" si="49"/>
        <v>2.4</v>
      </c>
      <c r="AP234" s="226">
        <f t="shared" si="50"/>
        <v>2.5333333333333332</v>
      </c>
      <c r="AQ234" s="183"/>
      <c r="AR234" s="183"/>
      <c r="AS234" s="183"/>
      <c r="AT234" s="183"/>
      <c r="AU234" s="219" t="s">
        <v>1803</v>
      </c>
    </row>
    <row r="235" spans="1:47" s="184" customFormat="1" ht="15.75" customHeight="1" x14ac:dyDescent="0.2">
      <c r="A235" s="187">
        <v>227</v>
      </c>
      <c r="B235" s="188" t="s">
        <v>1162</v>
      </c>
      <c r="C235" s="188" t="s">
        <v>1163</v>
      </c>
      <c r="D235" s="170">
        <v>220</v>
      </c>
      <c r="E235" s="169" t="s">
        <v>53</v>
      </c>
      <c r="F235" s="170" t="s">
        <v>57</v>
      </c>
      <c r="G235" s="169" t="s">
        <v>60</v>
      </c>
      <c r="H235" s="170" t="s">
        <v>26</v>
      </c>
      <c r="I235" s="169" t="s">
        <v>979</v>
      </c>
      <c r="J235" s="169" t="s">
        <v>1196</v>
      </c>
      <c r="K235" s="169" t="s">
        <v>68</v>
      </c>
      <c r="L235" s="169" t="s">
        <v>929</v>
      </c>
      <c r="M235" s="169" t="s">
        <v>1018</v>
      </c>
      <c r="N235" s="170" t="s">
        <v>1019</v>
      </c>
      <c r="O235" s="169" t="s">
        <v>932</v>
      </c>
      <c r="P235" s="169" t="s">
        <v>70</v>
      </c>
      <c r="Q235" s="169" t="s">
        <v>983</v>
      </c>
      <c r="R235" s="169" t="s">
        <v>71</v>
      </c>
      <c r="S235" s="169" t="s">
        <v>62</v>
      </c>
      <c r="T235" s="169" t="s">
        <v>1194</v>
      </c>
      <c r="U235" s="169">
        <v>3</v>
      </c>
      <c r="V235" s="169">
        <v>3</v>
      </c>
      <c r="W235" s="169">
        <v>2</v>
      </c>
      <c r="X235" s="169">
        <v>2</v>
      </c>
      <c r="Y235" s="169">
        <v>3</v>
      </c>
      <c r="Z235" s="169"/>
      <c r="AA235" s="216">
        <f t="shared" si="47"/>
        <v>2.6</v>
      </c>
      <c r="AB235" s="169">
        <v>3</v>
      </c>
      <c r="AC235" s="169">
        <v>3</v>
      </c>
      <c r="AD235" s="169">
        <v>2</v>
      </c>
      <c r="AE235" s="169">
        <v>2</v>
      </c>
      <c r="AF235" s="169">
        <v>3</v>
      </c>
      <c r="AG235" s="169"/>
      <c r="AH235" s="216">
        <f t="shared" si="48"/>
        <v>2.6</v>
      </c>
      <c r="AI235" s="169">
        <v>3</v>
      </c>
      <c r="AJ235" s="169">
        <v>3</v>
      </c>
      <c r="AK235" s="169">
        <v>1</v>
      </c>
      <c r="AL235" s="169">
        <v>2</v>
      </c>
      <c r="AM235" s="169">
        <v>3</v>
      </c>
      <c r="AN235" s="169"/>
      <c r="AO235" s="216">
        <f t="shared" si="49"/>
        <v>2.4</v>
      </c>
      <c r="AP235" s="226">
        <f t="shared" si="50"/>
        <v>2.5333333333333332</v>
      </c>
      <c r="AQ235" s="183"/>
      <c r="AR235" s="183"/>
      <c r="AS235" s="183"/>
      <c r="AT235" s="183"/>
      <c r="AU235" s="219" t="s">
        <v>1803</v>
      </c>
    </row>
    <row r="236" spans="1:47" s="184" customFormat="1" ht="15.75" customHeight="1" x14ac:dyDescent="0.2">
      <c r="A236" s="187">
        <v>228</v>
      </c>
      <c r="B236" s="188" t="s">
        <v>1164</v>
      </c>
      <c r="C236" s="188" t="s">
        <v>1165</v>
      </c>
      <c r="D236" s="170">
        <v>220</v>
      </c>
      <c r="E236" s="169" t="s">
        <v>53</v>
      </c>
      <c r="F236" s="170" t="s">
        <v>57</v>
      </c>
      <c r="G236" s="169" t="s">
        <v>60</v>
      </c>
      <c r="H236" s="170" t="s">
        <v>26</v>
      </c>
      <c r="I236" s="169" t="s">
        <v>979</v>
      </c>
      <c r="J236" s="169" t="s">
        <v>1196</v>
      </c>
      <c r="K236" s="169" t="s">
        <v>68</v>
      </c>
      <c r="L236" s="169" t="s">
        <v>929</v>
      </c>
      <c r="M236" s="169" t="s">
        <v>1018</v>
      </c>
      <c r="N236" s="170" t="s">
        <v>1019</v>
      </c>
      <c r="O236" s="169" t="s">
        <v>932</v>
      </c>
      <c r="P236" s="169" t="s">
        <v>70</v>
      </c>
      <c r="Q236" s="169" t="s">
        <v>983</v>
      </c>
      <c r="R236" s="169" t="s">
        <v>71</v>
      </c>
      <c r="S236" s="169" t="s">
        <v>62</v>
      </c>
      <c r="T236" s="169" t="s">
        <v>1194</v>
      </c>
      <c r="U236" s="169">
        <v>3</v>
      </c>
      <c r="V236" s="169">
        <v>3</v>
      </c>
      <c r="W236" s="169">
        <v>2</v>
      </c>
      <c r="X236" s="169">
        <v>2</v>
      </c>
      <c r="Y236" s="169">
        <v>3</v>
      </c>
      <c r="Z236" s="169"/>
      <c r="AA236" s="216">
        <f t="shared" si="47"/>
        <v>2.6</v>
      </c>
      <c r="AB236" s="169">
        <v>3</v>
      </c>
      <c r="AC236" s="169">
        <v>3</v>
      </c>
      <c r="AD236" s="169">
        <v>2</v>
      </c>
      <c r="AE236" s="169">
        <v>2</v>
      </c>
      <c r="AF236" s="169">
        <v>3</v>
      </c>
      <c r="AG236" s="169"/>
      <c r="AH236" s="216">
        <f t="shared" si="48"/>
        <v>2.6</v>
      </c>
      <c r="AI236" s="169">
        <v>3</v>
      </c>
      <c r="AJ236" s="169">
        <v>3</v>
      </c>
      <c r="AK236" s="169">
        <v>1</v>
      </c>
      <c r="AL236" s="169">
        <v>2</v>
      </c>
      <c r="AM236" s="169">
        <v>3</v>
      </c>
      <c r="AN236" s="169"/>
      <c r="AO236" s="216">
        <f t="shared" si="49"/>
        <v>2.4</v>
      </c>
      <c r="AP236" s="226">
        <f t="shared" si="50"/>
        <v>2.5333333333333332</v>
      </c>
      <c r="AQ236" s="183"/>
      <c r="AR236" s="183"/>
      <c r="AS236" s="183"/>
      <c r="AT236" s="183"/>
      <c r="AU236" s="219" t="s">
        <v>1803</v>
      </c>
    </row>
    <row r="237" spans="1:47" s="184" customFormat="1" ht="15.75" customHeight="1" x14ac:dyDescent="0.2">
      <c r="A237" s="187">
        <v>229</v>
      </c>
      <c r="B237" s="188" t="s">
        <v>1204</v>
      </c>
      <c r="C237" s="188" t="s">
        <v>1205</v>
      </c>
      <c r="D237" s="170">
        <v>220</v>
      </c>
      <c r="E237" s="169" t="s">
        <v>53</v>
      </c>
      <c r="F237" s="170" t="s">
        <v>57</v>
      </c>
      <c r="G237" s="169" t="s">
        <v>60</v>
      </c>
      <c r="H237" s="170" t="s">
        <v>26</v>
      </c>
      <c r="I237" s="169" t="s">
        <v>979</v>
      </c>
      <c r="J237" s="169" t="s">
        <v>1196</v>
      </c>
      <c r="K237" s="169" t="s">
        <v>68</v>
      </c>
      <c r="L237" s="169" t="s">
        <v>929</v>
      </c>
      <c r="M237" s="169" t="s">
        <v>1018</v>
      </c>
      <c r="N237" s="170" t="s">
        <v>1019</v>
      </c>
      <c r="O237" s="169" t="s">
        <v>932</v>
      </c>
      <c r="P237" s="169" t="s">
        <v>70</v>
      </c>
      <c r="Q237" s="169" t="s">
        <v>983</v>
      </c>
      <c r="R237" s="169" t="s">
        <v>71</v>
      </c>
      <c r="S237" s="169" t="s">
        <v>62</v>
      </c>
      <c r="T237" s="169" t="s">
        <v>1194</v>
      </c>
      <c r="U237" s="169">
        <v>3</v>
      </c>
      <c r="V237" s="169">
        <v>3</v>
      </c>
      <c r="W237" s="169">
        <v>2</v>
      </c>
      <c r="X237" s="169">
        <v>2</v>
      </c>
      <c r="Y237" s="169">
        <v>3</v>
      </c>
      <c r="Z237" s="169"/>
      <c r="AA237" s="216">
        <f t="shared" si="47"/>
        <v>2.6</v>
      </c>
      <c r="AB237" s="169">
        <v>3</v>
      </c>
      <c r="AC237" s="169">
        <v>3</v>
      </c>
      <c r="AD237" s="169">
        <v>2</v>
      </c>
      <c r="AE237" s="169">
        <v>2</v>
      </c>
      <c r="AF237" s="169">
        <v>3</v>
      </c>
      <c r="AG237" s="169"/>
      <c r="AH237" s="216">
        <f t="shared" si="48"/>
        <v>2.6</v>
      </c>
      <c r="AI237" s="169">
        <v>3</v>
      </c>
      <c r="AJ237" s="169">
        <v>3</v>
      </c>
      <c r="AK237" s="169">
        <v>1</v>
      </c>
      <c r="AL237" s="169">
        <v>2</v>
      </c>
      <c r="AM237" s="169">
        <v>3</v>
      </c>
      <c r="AN237" s="169"/>
      <c r="AO237" s="216">
        <f t="shared" si="49"/>
        <v>2.4</v>
      </c>
      <c r="AP237" s="226">
        <f t="shared" si="50"/>
        <v>2.5333333333333332</v>
      </c>
      <c r="AQ237" s="183"/>
      <c r="AR237" s="183"/>
      <c r="AS237" s="183"/>
      <c r="AT237" s="183"/>
      <c r="AU237" s="219" t="s">
        <v>1803</v>
      </c>
    </row>
    <row r="238" spans="1:47" s="184" customFormat="1" ht="15.75" customHeight="1" x14ac:dyDescent="0.2">
      <c r="A238" s="187">
        <v>230</v>
      </c>
      <c r="B238" s="188" t="s">
        <v>1170</v>
      </c>
      <c r="C238" s="188" t="s">
        <v>1171</v>
      </c>
      <c r="D238" s="170">
        <v>220</v>
      </c>
      <c r="E238" s="169" t="s">
        <v>53</v>
      </c>
      <c r="F238" s="170" t="s">
        <v>57</v>
      </c>
      <c r="G238" s="169" t="s">
        <v>60</v>
      </c>
      <c r="H238" s="170" t="s">
        <v>26</v>
      </c>
      <c r="I238" s="169" t="s">
        <v>979</v>
      </c>
      <c r="J238" s="169" t="s">
        <v>1196</v>
      </c>
      <c r="K238" s="169" t="s">
        <v>68</v>
      </c>
      <c r="L238" s="169" t="s">
        <v>929</v>
      </c>
      <c r="M238" s="169" t="s">
        <v>1018</v>
      </c>
      <c r="N238" s="170" t="s">
        <v>1019</v>
      </c>
      <c r="O238" s="169" t="s">
        <v>932</v>
      </c>
      <c r="P238" s="169" t="s">
        <v>70</v>
      </c>
      <c r="Q238" s="169" t="s">
        <v>983</v>
      </c>
      <c r="R238" s="169" t="s">
        <v>71</v>
      </c>
      <c r="S238" s="169" t="s">
        <v>62</v>
      </c>
      <c r="T238" s="169" t="s">
        <v>1194</v>
      </c>
      <c r="U238" s="169">
        <v>3</v>
      </c>
      <c r="V238" s="169">
        <v>3</v>
      </c>
      <c r="W238" s="169">
        <v>2</v>
      </c>
      <c r="X238" s="169">
        <v>2</v>
      </c>
      <c r="Y238" s="169">
        <v>3</v>
      </c>
      <c r="Z238" s="169"/>
      <c r="AA238" s="216">
        <f t="shared" si="47"/>
        <v>2.6</v>
      </c>
      <c r="AB238" s="169">
        <v>3</v>
      </c>
      <c r="AC238" s="169">
        <v>3</v>
      </c>
      <c r="AD238" s="169">
        <v>2</v>
      </c>
      <c r="AE238" s="169">
        <v>2</v>
      </c>
      <c r="AF238" s="169">
        <v>3</v>
      </c>
      <c r="AG238" s="169"/>
      <c r="AH238" s="216">
        <f t="shared" si="48"/>
        <v>2.6</v>
      </c>
      <c r="AI238" s="169">
        <v>3</v>
      </c>
      <c r="AJ238" s="169">
        <v>3</v>
      </c>
      <c r="AK238" s="169">
        <v>1</v>
      </c>
      <c r="AL238" s="169">
        <v>2</v>
      </c>
      <c r="AM238" s="169">
        <v>3</v>
      </c>
      <c r="AN238" s="169"/>
      <c r="AO238" s="216">
        <f t="shared" si="49"/>
        <v>2.4</v>
      </c>
      <c r="AP238" s="226">
        <f t="shared" si="50"/>
        <v>2.5333333333333332</v>
      </c>
      <c r="AQ238" s="183"/>
      <c r="AR238" s="183"/>
      <c r="AS238" s="183"/>
      <c r="AT238" s="183"/>
      <c r="AU238" s="219" t="s">
        <v>1803</v>
      </c>
    </row>
    <row r="239" spans="1:47" s="184" customFormat="1" ht="15.75" customHeight="1" x14ac:dyDescent="0.2">
      <c r="A239" s="187">
        <v>231</v>
      </c>
      <c r="B239" s="188" t="s">
        <v>1172</v>
      </c>
      <c r="C239" s="188" t="s">
        <v>1173</v>
      </c>
      <c r="D239" s="170">
        <v>220</v>
      </c>
      <c r="E239" s="169" t="s">
        <v>53</v>
      </c>
      <c r="F239" s="170" t="s">
        <v>54</v>
      </c>
      <c r="G239" s="169" t="s">
        <v>60</v>
      </c>
      <c r="H239" s="170" t="s">
        <v>26</v>
      </c>
      <c r="I239" s="169" t="s">
        <v>979</v>
      </c>
      <c r="J239" s="169" t="s">
        <v>1196</v>
      </c>
      <c r="K239" s="169" t="s">
        <v>68</v>
      </c>
      <c r="L239" s="169" t="s">
        <v>929</v>
      </c>
      <c r="M239" s="169" t="s">
        <v>1018</v>
      </c>
      <c r="N239" s="170" t="s">
        <v>1019</v>
      </c>
      <c r="O239" s="169" t="s">
        <v>932</v>
      </c>
      <c r="P239" s="169" t="s">
        <v>70</v>
      </c>
      <c r="Q239" s="169" t="s">
        <v>983</v>
      </c>
      <c r="R239" s="169" t="s">
        <v>71</v>
      </c>
      <c r="S239" s="169" t="s">
        <v>62</v>
      </c>
      <c r="T239" s="169" t="s">
        <v>1194</v>
      </c>
      <c r="U239" s="169">
        <v>3</v>
      </c>
      <c r="V239" s="169">
        <v>3</v>
      </c>
      <c r="W239" s="169">
        <v>3</v>
      </c>
      <c r="X239" s="169">
        <v>3</v>
      </c>
      <c r="Y239" s="169">
        <v>3</v>
      </c>
      <c r="Z239" s="169"/>
      <c r="AA239" s="216">
        <f t="shared" si="47"/>
        <v>3</v>
      </c>
      <c r="AB239" s="169">
        <v>3</v>
      </c>
      <c r="AC239" s="169">
        <v>3</v>
      </c>
      <c r="AD239" s="169">
        <v>3</v>
      </c>
      <c r="AE239" s="169">
        <v>3</v>
      </c>
      <c r="AF239" s="169">
        <v>3</v>
      </c>
      <c r="AG239" s="169"/>
      <c r="AH239" s="216">
        <f t="shared" si="48"/>
        <v>3</v>
      </c>
      <c r="AI239" s="169">
        <v>3</v>
      </c>
      <c r="AJ239" s="169">
        <v>3</v>
      </c>
      <c r="AK239" s="169">
        <v>1</v>
      </c>
      <c r="AL239" s="169">
        <v>2</v>
      </c>
      <c r="AM239" s="169">
        <v>3</v>
      </c>
      <c r="AN239" s="169"/>
      <c r="AO239" s="216">
        <f t="shared" si="49"/>
        <v>2.4</v>
      </c>
      <c r="AP239" s="226">
        <f t="shared" si="50"/>
        <v>2.8000000000000003</v>
      </c>
      <c r="AQ239" s="183"/>
      <c r="AR239" s="183"/>
      <c r="AS239" s="183"/>
      <c r="AT239" s="183"/>
      <c r="AU239" s="219" t="s">
        <v>1803</v>
      </c>
    </row>
    <row r="240" spans="1:47" s="184" customFormat="1" ht="15.75" customHeight="1" x14ac:dyDescent="0.2">
      <c r="A240" s="187">
        <v>232</v>
      </c>
      <c r="B240" s="188" t="s">
        <v>1206</v>
      </c>
      <c r="C240" s="188" t="s">
        <v>1000</v>
      </c>
      <c r="D240" s="170">
        <v>220</v>
      </c>
      <c r="E240" s="169" t="s">
        <v>53</v>
      </c>
      <c r="F240" s="170" t="s">
        <v>1207</v>
      </c>
      <c r="G240" s="169" t="s">
        <v>60</v>
      </c>
      <c r="H240" s="170" t="s">
        <v>26</v>
      </c>
      <c r="I240" s="169" t="s">
        <v>979</v>
      </c>
      <c r="J240" s="169" t="s">
        <v>1196</v>
      </c>
      <c r="K240" s="169" t="s">
        <v>68</v>
      </c>
      <c r="L240" s="169" t="s">
        <v>929</v>
      </c>
      <c r="M240" s="169" t="s">
        <v>1018</v>
      </c>
      <c r="N240" s="170" t="s">
        <v>1019</v>
      </c>
      <c r="O240" s="169" t="s">
        <v>932</v>
      </c>
      <c r="P240" s="169" t="s">
        <v>70</v>
      </c>
      <c r="Q240" s="169" t="s">
        <v>983</v>
      </c>
      <c r="R240" s="169" t="s">
        <v>71</v>
      </c>
      <c r="S240" s="169" t="s">
        <v>62</v>
      </c>
      <c r="T240" s="169" t="s">
        <v>1194</v>
      </c>
      <c r="U240" s="169">
        <v>3</v>
      </c>
      <c r="V240" s="169">
        <v>3</v>
      </c>
      <c r="W240" s="169">
        <v>3</v>
      </c>
      <c r="X240" s="169">
        <v>3</v>
      </c>
      <c r="Y240" s="169">
        <v>3</v>
      </c>
      <c r="Z240" s="169"/>
      <c r="AA240" s="216">
        <f t="shared" si="47"/>
        <v>3</v>
      </c>
      <c r="AB240" s="169">
        <v>3</v>
      </c>
      <c r="AC240" s="169">
        <v>3</v>
      </c>
      <c r="AD240" s="169">
        <v>2</v>
      </c>
      <c r="AE240" s="169">
        <v>2</v>
      </c>
      <c r="AF240" s="169">
        <v>3</v>
      </c>
      <c r="AG240" s="169"/>
      <c r="AH240" s="216">
        <f t="shared" si="48"/>
        <v>2.6</v>
      </c>
      <c r="AI240" s="169">
        <v>3</v>
      </c>
      <c r="AJ240" s="169">
        <v>3</v>
      </c>
      <c r="AK240" s="169">
        <v>1</v>
      </c>
      <c r="AL240" s="169">
        <v>2</v>
      </c>
      <c r="AM240" s="169">
        <v>3</v>
      </c>
      <c r="AN240" s="169"/>
      <c r="AO240" s="216">
        <f t="shared" si="49"/>
        <v>2.4</v>
      </c>
      <c r="AP240" s="226">
        <f t="shared" si="50"/>
        <v>2.6666666666666665</v>
      </c>
      <c r="AQ240" s="183"/>
      <c r="AR240" s="183"/>
      <c r="AS240" s="183"/>
      <c r="AT240" s="183"/>
      <c r="AU240" s="219" t="s">
        <v>1803</v>
      </c>
    </row>
    <row r="241" spans="1:47" s="184" customFormat="1" ht="15.75" customHeight="1" x14ac:dyDescent="0.2">
      <c r="A241" s="187">
        <v>233</v>
      </c>
      <c r="B241" s="188" t="s">
        <v>1208</v>
      </c>
      <c r="C241" s="188" t="s">
        <v>1209</v>
      </c>
      <c r="D241" s="170">
        <v>220</v>
      </c>
      <c r="E241" s="169" t="s">
        <v>53</v>
      </c>
      <c r="F241" s="170" t="s">
        <v>1207</v>
      </c>
      <c r="G241" s="169" t="s">
        <v>60</v>
      </c>
      <c r="H241" s="170" t="s">
        <v>26</v>
      </c>
      <c r="I241" s="169" t="s">
        <v>979</v>
      </c>
      <c r="J241" s="169" t="s">
        <v>1196</v>
      </c>
      <c r="K241" s="169" t="s">
        <v>68</v>
      </c>
      <c r="L241" s="169" t="s">
        <v>929</v>
      </c>
      <c r="M241" s="169" t="s">
        <v>1018</v>
      </c>
      <c r="N241" s="170" t="s">
        <v>1019</v>
      </c>
      <c r="O241" s="169" t="s">
        <v>932</v>
      </c>
      <c r="P241" s="169" t="s">
        <v>70</v>
      </c>
      <c r="Q241" s="169" t="s">
        <v>983</v>
      </c>
      <c r="R241" s="169" t="s">
        <v>71</v>
      </c>
      <c r="S241" s="169" t="s">
        <v>62</v>
      </c>
      <c r="T241" s="169" t="s">
        <v>1194</v>
      </c>
      <c r="U241" s="169">
        <v>3</v>
      </c>
      <c r="V241" s="169">
        <v>3</v>
      </c>
      <c r="W241" s="169">
        <v>3</v>
      </c>
      <c r="X241" s="169">
        <v>3</v>
      </c>
      <c r="Y241" s="169">
        <v>3</v>
      </c>
      <c r="Z241" s="169"/>
      <c r="AA241" s="216">
        <f t="shared" si="47"/>
        <v>3</v>
      </c>
      <c r="AB241" s="169">
        <v>3</v>
      </c>
      <c r="AC241" s="169">
        <v>3</v>
      </c>
      <c r="AD241" s="169">
        <v>2</v>
      </c>
      <c r="AE241" s="169">
        <v>2</v>
      </c>
      <c r="AF241" s="169">
        <v>3</v>
      </c>
      <c r="AG241" s="169"/>
      <c r="AH241" s="216">
        <f t="shared" si="48"/>
        <v>2.6</v>
      </c>
      <c r="AI241" s="169">
        <v>3</v>
      </c>
      <c r="AJ241" s="169">
        <v>3</v>
      </c>
      <c r="AK241" s="169">
        <v>1</v>
      </c>
      <c r="AL241" s="169">
        <v>2</v>
      </c>
      <c r="AM241" s="169">
        <v>3</v>
      </c>
      <c r="AN241" s="169"/>
      <c r="AO241" s="216">
        <f t="shared" si="49"/>
        <v>2.4</v>
      </c>
      <c r="AP241" s="226">
        <f t="shared" si="50"/>
        <v>2.6666666666666665</v>
      </c>
      <c r="AQ241" s="183"/>
      <c r="AR241" s="183"/>
      <c r="AS241" s="183"/>
      <c r="AT241" s="183"/>
      <c r="AU241" s="219" t="s">
        <v>1803</v>
      </c>
    </row>
    <row r="242" spans="1:47" s="184" customFormat="1" ht="15.75" customHeight="1" x14ac:dyDescent="0.2">
      <c r="A242" s="187">
        <v>234</v>
      </c>
      <c r="B242" s="188" t="s">
        <v>1064</v>
      </c>
      <c r="C242" s="188" t="s">
        <v>1065</v>
      </c>
      <c r="D242" s="170">
        <v>220</v>
      </c>
      <c r="E242" s="169" t="s">
        <v>53</v>
      </c>
      <c r="F242" s="170" t="s">
        <v>1207</v>
      </c>
      <c r="G242" s="169" t="s">
        <v>60</v>
      </c>
      <c r="H242" s="170" t="s">
        <v>26</v>
      </c>
      <c r="I242" s="169" t="s">
        <v>979</v>
      </c>
      <c r="J242" s="169" t="s">
        <v>1196</v>
      </c>
      <c r="K242" s="169" t="s">
        <v>68</v>
      </c>
      <c r="L242" s="169" t="s">
        <v>929</v>
      </c>
      <c r="M242" s="169" t="s">
        <v>1018</v>
      </c>
      <c r="N242" s="170" t="s">
        <v>1019</v>
      </c>
      <c r="O242" s="169" t="s">
        <v>932</v>
      </c>
      <c r="P242" s="169" t="s">
        <v>70</v>
      </c>
      <c r="Q242" s="169" t="s">
        <v>983</v>
      </c>
      <c r="R242" s="169" t="s">
        <v>71</v>
      </c>
      <c r="S242" s="169" t="s">
        <v>62</v>
      </c>
      <c r="T242" s="169" t="s">
        <v>1194</v>
      </c>
      <c r="U242" s="169">
        <v>3</v>
      </c>
      <c r="V242" s="169">
        <v>3</v>
      </c>
      <c r="W242" s="169">
        <v>3</v>
      </c>
      <c r="X242" s="169">
        <v>3</v>
      </c>
      <c r="Y242" s="169">
        <v>3</v>
      </c>
      <c r="Z242" s="169"/>
      <c r="AA242" s="216">
        <f t="shared" si="47"/>
        <v>3</v>
      </c>
      <c r="AB242" s="169">
        <v>3</v>
      </c>
      <c r="AC242" s="169">
        <v>3</v>
      </c>
      <c r="AD242" s="169">
        <v>2</v>
      </c>
      <c r="AE242" s="169">
        <v>2</v>
      </c>
      <c r="AF242" s="169">
        <v>3</v>
      </c>
      <c r="AG242" s="169"/>
      <c r="AH242" s="216">
        <f t="shared" si="48"/>
        <v>2.6</v>
      </c>
      <c r="AI242" s="169">
        <v>3</v>
      </c>
      <c r="AJ242" s="169">
        <v>3</v>
      </c>
      <c r="AK242" s="169">
        <v>1</v>
      </c>
      <c r="AL242" s="169">
        <v>2</v>
      </c>
      <c r="AM242" s="169">
        <v>3</v>
      </c>
      <c r="AN242" s="169"/>
      <c r="AO242" s="216">
        <f t="shared" si="49"/>
        <v>2.4</v>
      </c>
      <c r="AP242" s="226">
        <f t="shared" si="50"/>
        <v>2.6666666666666665</v>
      </c>
      <c r="AQ242" s="183"/>
      <c r="AR242" s="183"/>
      <c r="AS242" s="183"/>
      <c r="AT242" s="183"/>
      <c r="AU242" s="219" t="s">
        <v>1803</v>
      </c>
    </row>
    <row r="243" spans="1:47" s="184" customFormat="1" ht="15.75" customHeight="1" x14ac:dyDescent="0.2">
      <c r="A243" s="187">
        <v>235</v>
      </c>
      <c r="B243" s="188" t="s">
        <v>1067</v>
      </c>
      <c r="C243" s="188" t="s">
        <v>1068</v>
      </c>
      <c r="D243" s="170">
        <v>220</v>
      </c>
      <c r="E243" s="169" t="s">
        <v>53</v>
      </c>
      <c r="F243" s="170" t="s">
        <v>1207</v>
      </c>
      <c r="G243" s="169" t="s">
        <v>60</v>
      </c>
      <c r="H243" s="170" t="s">
        <v>26</v>
      </c>
      <c r="I243" s="169" t="s">
        <v>979</v>
      </c>
      <c r="J243" s="169" t="s">
        <v>1196</v>
      </c>
      <c r="K243" s="169" t="s">
        <v>68</v>
      </c>
      <c r="L243" s="169" t="s">
        <v>929</v>
      </c>
      <c r="M243" s="169" t="s">
        <v>1018</v>
      </c>
      <c r="N243" s="170" t="s">
        <v>1019</v>
      </c>
      <c r="O243" s="169" t="s">
        <v>932</v>
      </c>
      <c r="P243" s="169" t="s">
        <v>70</v>
      </c>
      <c r="Q243" s="169" t="s">
        <v>983</v>
      </c>
      <c r="R243" s="169" t="s">
        <v>71</v>
      </c>
      <c r="S243" s="169" t="s">
        <v>62</v>
      </c>
      <c r="T243" s="169" t="s">
        <v>1194</v>
      </c>
      <c r="U243" s="169">
        <v>3</v>
      </c>
      <c r="V243" s="169">
        <v>3</v>
      </c>
      <c r="W243" s="169">
        <v>3</v>
      </c>
      <c r="X243" s="169">
        <v>3</v>
      </c>
      <c r="Y243" s="169">
        <v>3</v>
      </c>
      <c r="Z243" s="169"/>
      <c r="AA243" s="216">
        <f t="shared" si="47"/>
        <v>3</v>
      </c>
      <c r="AB243" s="169">
        <v>3</v>
      </c>
      <c r="AC243" s="169">
        <v>3</v>
      </c>
      <c r="AD243" s="169">
        <v>2</v>
      </c>
      <c r="AE243" s="169">
        <v>2</v>
      </c>
      <c r="AF243" s="169">
        <v>3</v>
      </c>
      <c r="AG243" s="169"/>
      <c r="AH243" s="216">
        <f t="shared" si="48"/>
        <v>2.6</v>
      </c>
      <c r="AI243" s="169">
        <v>3</v>
      </c>
      <c r="AJ243" s="169">
        <v>3</v>
      </c>
      <c r="AK243" s="169">
        <v>1</v>
      </c>
      <c r="AL243" s="169">
        <v>2</v>
      </c>
      <c r="AM243" s="169">
        <v>3</v>
      </c>
      <c r="AN243" s="169"/>
      <c r="AO243" s="216">
        <f t="shared" si="49"/>
        <v>2.4</v>
      </c>
      <c r="AP243" s="226">
        <f t="shared" si="50"/>
        <v>2.6666666666666665</v>
      </c>
      <c r="AQ243" s="183"/>
      <c r="AR243" s="183"/>
      <c r="AS243" s="183"/>
      <c r="AT243" s="183"/>
      <c r="AU243" s="219" t="s">
        <v>1803</v>
      </c>
    </row>
    <row r="244" spans="1:47" s="184" customFormat="1" ht="15.75" customHeight="1" x14ac:dyDescent="0.2">
      <c r="A244" s="187">
        <v>236</v>
      </c>
      <c r="B244" s="188" t="s">
        <v>1071</v>
      </c>
      <c r="C244" s="188" t="s">
        <v>1072</v>
      </c>
      <c r="D244" s="170">
        <v>220</v>
      </c>
      <c r="E244" s="169" t="s">
        <v>53</v>
      </c>
      <c r="F244" s="170" t="s">
        <v>1207</v>
      </c>
      <c r="G244" s="169" t="s">
        <v>60</v>
      </c>
      <c r="H244" s="170" t="s">
        <v>26</v>
      </c>
      <c r="I244" s="169" t="s">
        <v>979</v>
      </c>
      <c r="J244" s="169" t="s">
        <v>1196</v>
      </c>
      <c r="K244" s="169" t="s">
        <v>68</v>
      </c>
      <c r="L244" s="169" t="s">
        <v>929</v>
      </c>
      <c r="M244" s="169" t="s">
        <v>1018</v>
      </c>
      <c r="N244" s="170" t="s">
        <v>1019</v>
      </c>
      <c r="O244" s="169" t="s">
        <v>932</v>
      </c>
      <c r="P244" s="169" t="s">
        <v>70</v>
      </c>
      <c r="Q244" s="169" t="s">
        <v>983</v>
      </c>
      <c r="R244" s="169" t="s">
        <v>71</v>
      </c>
      <c r="S244" s="169" t="s">
        <v>62</v>
      </c>
      <c r="T244" s="169" t="s">
        <v>1194</v>
      </c>
      <c r="U244" s="169">
        <v>3</v>
      </c>
      <c r="V244" s="169">
        <v>3</v>
      </c>
      <c r="W244" s="169">
        <v>3</v>
      </c>
      <c r="X244" s="169">
        <v>3</v>
      </c>
      <c r="Y244" s="169">
        <v>3</v>
      </c>
      <c r="Z244" s="169"/>
      <c r="AA244" s="216">
        <f t="shared" si="47"/>
        <v>3</v>
      </c>
      <c r="AB244" s="169">
        <v>3</v>
      </c>
      <c r="AC244" s="169">
        <v>3</v>
      </c>
      <c r="AD244" s="169">
        <v>2</v>
      </c>
      <c r="AE244" s="169">
        <v>2</v>
      </c>
      <c r="AF244" s="169">
        <v>3</v>
      </c>
      <c r="AG244" s="169"/>
      <c r="AH244" s="216">
        <f t="shared" si="48"/>
        <v>2.6</v>
      </c>
      <c r="AI244" s="169">
        <v>3</v>
      </c>
      <c r="AJ244" s="169">
        <v>3</v>
      </c>
      <c r="AK244" s="169">
        <v>1</v>
      </c>
      <c r="AL244" s="169">
        <v>2</v>
      </c>
      <c r="AM244" s="169">
        <v>3</v>
      </c>
      <c r="AN244" s="169"/>
      <c r="AO244" s="216">
        <f t="shared" si="49"/>
        <v>2.4</v>
      </c>
      <c r="AP244" s="226">
        <f t="shared" si="50"/>
        <v>2.6666666666666665</v>
      </c>
      <c r="AQ244" s="183"/>
      <c r="AR244" s="183"/>
      <c r="AS244" s="183"/>
      <c r="AT244" s="183"/>
      <c r="AU244" s="219" t="s">
        <v>1803</v>
      </c>
    </row>
    <row r="245" spans="1:47" s="184" customFormat="1" ht="15.75" customHeight="1" x14ac:dyDescent="0.2">
      <c r="A245" s="187">
        <v>237</v>
      </c>
      <c r="B245" s="188" t="s">
        <v>105</v>
      </c>
      <c r="C245" s="188" t="s">
        <v>1073</v>
      </c>
      <c r="D245" s="170">
        <v>220</v>
      </c>
      <c r="E245" s="169" t="s">
        <v>53</v>
      </c>
      <c r="F245" s="170" t="s">
        <v>1207</v>
      </c>
      <c r="G245" s="169" t="s">
        <v>60</v>
      </c>
      <c r="H245" s="170" t="s">
        <v>26</v>
      </c>
      <c r="I245" s="169" t="s">
        <v>979</v>
      </c>
      <c r="J245" s="169" t="s">
        <v>1196</v>
      </c>
      <c r="K245" s="169" t="s">
        <v>68</v>
      </c>
      <c r="L245" s="169" t="s">
        <v>929</v>
      </c>
      <c r="M245" s="169" t="s">
        <v>1018</v>
      </c>
      <c r="N245" s="170" t="s">
        <v>1019</v>
      </c>
      <c r="O245" s="169" t="s">
        <v>932</v>
      </c>
      <c r="P245" s="169" t="s">
        <v>70</v>
      </c>
      <c r="Q245" s="169" t="s">
        <v>983</v>
      </c>
      <c r="R245" s="169" t="s">
        <v>71</v>
      </c>
      <c r="S245" s="169" t="s">
        <v>62</v>
      </c>
      <c r="T245" s="169" t="s">
        <v>1194</v>
      </c>
      <c r="U245" s="169">
        <v>3</v>
      </c>
      <c r="V245" s="169">
        <v>3</v>
      </c>
      <c r="W245" s="169">
        <v>3</v>
      </c>
      <c r="X245" s="169">
        <v>3</v>
      </c>
      <c r="Y245" s="169">
        <v>3</v>
      </c>
      <c r="Z245" s="169"/>
      <c r="AA245" s="216">
        <f t="shared" si="47"/>
        <v>3</v>
      </c>
      <c r="AB245" s="169">
        <v>3</v>
      </c>
      <c r="AC245" s="169">
        <v>3</v>
      </c>
      <c r="AD245" s="169">
        <v>2</v>
      </c>
      <c r="AE245" s="169">
        <v>2</v>
      </c>
      <c r="AF245" s="169">
        <v>3</v>
      </c>
      <c r="AG245" s="169"/>
      <c r="AH245" s="216">
        <f t="shared" si="48"/>
        <v>2.6</v>
      </c>
      <c r="AI245" s="169">
        <v>3</v>
      </c>
      <c r="AJ245" s="169">
        <v>3</v>
      </c>
      <c r="AK245" s="169">
        <v>1</v>
      </c>
      <c r="AL245" s="169">
        <v>2</v>
      </c>
      <c r="AM245" s="169">
        <v>3</v>
      </c>
      <c r="AN245" s="169"/>
      <c r="AO245" s="216">
        <f t="shared" si="49"/>
        <v>2.4</v>
      </c>
      <c r="AP245" s="226">
        <f t="shared" si="50"/>
        <v>2.6666666666666665</v>
      </c>
      <c r="AQ245" s="183"/>
      <c r="AR245" s="183"/>
      <c r="AS245" s="183"/>
      <c r="AT245" s="183"/>
      <c r="AU245" s="219" t="s">
        <v>1803</v>
      </c>
    </row>
    <row r="246" spans="1:47" s="184" customFormat="1" ht="15.75" customHeight="1" x14ac:dyDescent="0.2">
      <c r="A246" s="187">
        <v>238</v>
      </c>
      <c r="B246" s="188" t="s">
        <v>1076</v>
      </c>
      <c r="C246" s="188" t="s">
        <v>1077</v>
      </c>
      <c r="D246" s="170">
        <v>220</v>
      </c>
      <c r="E246" s="169" t="s">
        <v>53</v>
      </c>
      <c r="F246" s="170" t="s">
        <v>1207</v>
      </c>
      <c r="G246" s="169" t="s">
        <v>60</v>
      </c>
      <c r="H246" s="170" t="s">
        <v>26</v>
      </c>
      <c r="I246" s="169" t="s">
        <v>979</v>
      </c>
      <c r="J246" s="169" t="s">
        <v>1196</v>
      </c>
      <c r="K246" s="169" t="s">
        <v>68</v>
      </c>
      <c r="L246" s="169" t="s">
        <v>929</v>
      </c>
      <c r="M246" s="169" t="s">
        <v>1018</v>
      </c>
      <c r="N246" s="170" t="s">
        <v>1019</v>
      </c>
      <c r="O246" s="169" t="s">
        <v>932</v>
      </c>
      <c r="P246" s="169" t="s">
        <v>70</v>
      </c>
      <c r="Q246" s="169" t="s">
        <v>983</v>
      </c>
      <c r="R246" s="169" t="s">
        <v>71</v>
      </c>
      <c r="S246" s="169" t="s">
        <v>62</v>
      </c>
      <c r="T246" s="169" t="s">
        <v>1194</v>
      </c>
      <c r="U246" s="169">
        <v>3</v>
      </c>
      <c r="V246" s="169">
        <v>3</v>
      </c>
      <c r="W246" s="169">
        <v>3</v>
      </c>
      <c r="X246" s="169">
        <v>3</v>
      </c>
      <c r="Y246" s="169">
        <v>3</v>
      </c>
      <c r="Z246" s="169"/>
      <c r="AA246" s="216">
        <f t="shared" si="47"/>
        <v>3</v>
      </c>
      <c r="AB246" s="169">
        <v>3</v>
      </c>
      <c r="AC246" s="169">
        <v>3</v>
      </c>
      <c r="AD246" s="169">
        <v>2</v>
      </c>
      <c r="AE246" s="169">
        <v>2</v>
      </c>
      <c r="AF246" s="169">
        <v>3</v>
      </c>
      <c r="AG246" s="169"/>
      <c r="AH246" s="216">
        <f t="shared" si="48"/>
        <v>2.6</v>
      </c>
      <c r="AI246" s="169">
        <v>3</v>
      </c>
      <c r="AJ246" s="169">
        <v>3</v>
      </c>
      <c r="AK246" s="169">
        <v>1</v>
      </c>
      <c r="AL246" s="169">
        <v>2</v>
      </c>
      <c r="AM246" s="169">
        <v>3</v>
      </c>
      <c r="AN246" s="169"/>
      <c r="AO246" s="216">
        <f t="shared" si="49"/>
        <v>2.4</v>
      </c>
      <c r="AP246" s="226">
        <f t="shared" si="50"/>
        <v>2.6666666666666665</v>
      </c>
      <c r="AQ246" s="183"/>
      <c r="AR246" s="183"/>
      <c r="AS246" s="183"/>
      <c r="AT246" s="183"/>
      <c r="AU246" s="219" t="s">
        <v>1803</v>
      </c>
    </row>
    <row r="247" spans="1:47" s="184" customFormat="1" ht="15.75" customHeight="1" x14ac:dyDescent="0.2">
      <c r="A247" s="187">
        <v>239</v>
      </c>
      <c r="B247" s="188" t="s">
        <v>1078</v>
      </c>
      <c r="C247" s="188" t="s">
        <v>1022</v>
      </c>
      <c r="D247" s="170">
        <v>220</v>
      </c>
      <c r="E247" s="169" t="s">
        <v>53</v>
      </c>
      <c r="F247" s="170" t="s">
        <v>1207</v>
      </c>
      <c r="G247" s="169" t="s">
        <v>60</v>
      </c>
      <c r="H247" s="170" t="s">
        <v>26</v>
      </c>
      <c r="I247" s="169" t="s">
        <v>979</v>
      </c>
      <c r="J247" s="169" t="s">
        <v>1196</v>
      </c>
      <c r="K247" s="169" t="s">
        <v>68</v>
      </c>
      <c r="L247" s="169" t="s">
        <v>929</v>
      </c>
      <c r="M247" s="169" t="s">
        <v>1018</v>
      </c>
      <c r="N247" s="170" t="s">
        <v>1019</v>
      </c>
      <c r="O247" s="169" t="s">
        <v>932</v>
      </c>
      <c r="P247" s="169" t="s">
        <v>70</v>
      </c>
      <c r="Q247" s="169" t="s">
        <v>983</v>
      </c>
      <c r="R247" s="169" t="s">
        <v>71</v>
      </c>
      <c r="S247" s="169" t="s">
        <v>62</v>
      </c>
      <c r="T247" s="169" t="s">
        <v>1194</v>
      </c>
      <c r="U247" s="169">
        <v>3</v>
      </c>
      <c r="V247" s="169">
        <v>3</v>
      </c>
      <c r="W247" s="169">
        <v>3</v>
      </c>
      <c r="X247" s="169">
        <v>3</v>
      </c>
      <c r="Y247" s="169">
        <v>3</v>
      </c>
      <c r="Z247" s="169"/>
      <c r="AA247" s="216">
        <f t="shared" si="47"/>
        <v>3</v>
      </c>
      <c r="AB247" s="169">
        <v>3</v>
      </c>
      <c r="AC247" s="169">
        <v>3</v>
      </c>
      <c r="AD247" s="169">
        <v>2</v>
      </c>
      <c r="AE247" s="169">
        <v>2</v>
      </c>
      <c r="AF247" s="169">
        <v>3</v>
      </c>
      <c r="AG247" s="169"/>
      <c r="AH247" s="216">
        <f t="shared" si="48"/>
        <v>2.6</v>
      </c>
      <c r="AI247" s="169">
        <v>3</v>
      </c>
      <c r="AJ247" s="169">
        <v>3</v>
      </c>
      <c r="AK247" s="169">
        <v>1</v>
      </c>
      <c r="AL247" s="169">
        <v>2</v>
      </c>
      <c r="AM247" s="169">
        <v>3</v>
      </c>
      <c r="AN247" s="169"/>
      <c r="AO247" s="216">
        <f t="shared" si="49"/>
        <v>2.4</v>
      </c>
      <c r="AP247" s="226">
        <f t="shared" si="50"/>
        <v>2.6666666666666665</v>
      </c>
      <c r="AQ247" s="183"/>
      <c r="AR247" s="183"/>
      <c r="AS247" s="183"/>
      <c r="AT247" s="183"/>
      <c r="AU247" s="219" t="s">
        <v>1803</v>
      </c>
    </row>
    <row r="248" spans="1:47" s="184" customFormat="1" ht="15.75" customHeight="1" x14ac:dyDescent="0.2">
      <c r="A248" s="187">
        <v>240</v>
      </c>
      <c r="B248" s="188" t="s">
        <v>96</v>
      </c>
      <c r="C248" s="188" t="s">
        <v>988</v>
      </c>
      <c r="D248" s="170">
        <v>220</v>
      </c>
      <c r="E248" s="169" t="s">
        <v>53</v>
      </c>
      <c r="F248" s="170" t="s">
        <v>1207</v>
      </c>
      <c r="G248" s="169" t="s">
        <v>60</v>
      </c>
      <c r="H248" s="170" t="s">
        <v>26</v>
      </c>
      <c r="I248" s="169" t="s">
        <v>979</v>
      </c>
      <c r="J248" s="169" t="s">
        <v>1196</v>
      </c>
      <c r="K248" s="169" t="s">
        <v>68</v>
      </c>
      <c r="L248" s="169" t="s">
        <v>929</v>
      </c>
      <c r="M248" s="169" t="s">
        <v>1018</v>
      </c>
      <c r="N248" s="170" t="s">
        <v>1019</v>
      </c>
      <c r="O248" s="169" t="s">
        <v>932</v>
      </c>
      <c r="P248" s="169" t="s">
        <v>70</v>
      </c>
      <c r="Q248" s="169" t="s">
        <v>983</v>
      </c>
      <c r="R248" s="169" t="s">
        <v>71</v>
      </c>
      <c r="S248" s="169" t="s">
        <v>62</v>
      </c>
      <c r="T248" s="169" t="s">
        <v>1194</v>
      </c>
      <c r="U248" s="169">
        <v>3</v>
      </c>
      <c r="V248" s="169">
        <v>3</v>
      </c>
      <c r="W248" s="169">
        <v>3</v>
      </c>
      <c r="X248" s="169">
        <v>3</v>
      </c>
      <c r="Y248" s="169">
        <v>3</v>
      </c>
      <c r="Z248" s="169"/>
      <c r="AA248" s="216">
        <f t="shared" si="47"/>
        <v>3</v>
      </c>
      <c r="AB248" s="169">
        <v>3</v>
      </c>
      <c r="AC248" s="169">
        <v>3</v>
      </c>
      <c r="AD248" s="169">
        <v>2</v>
      </c>
      <c r="AE248" s="169">
        <v>2</v>
      </c>
      <c r="AF248" s="169">
        <v>3</v>
      </c>
      <c r="AG248" s="169"/>
      <c r="AH248" s="216">
        <f t="shared" si="48"/>
        <v>2.6</v>
      </c>
      <c r="AI248" s="169">
        <v>3</v>
      </c>
      <c r="AJ248" s="169">
        <v>3</v>
      </c>
      <c r="AK248" s="169">
        <v>1</v>
      </c>
      <c r="AL248" s="169">
        <v>2</v>
      </c>
      <c r="AM248" s="169">
        <v>3</v>
      </c>
      <c r="AN248" s="169"/>
      <c r="AO248" s="216">
        <f t="shared" si="49"/>
        <v>2.4</v>
      </c>
      <c r="AP248" s="226">
        <f t="shared" si="50"/>
        <v>2.6666666666666665</v>
      </c>
      <c r="AQ248" s="183"/>
      <c r="AR248" s="183"/>
      <c r="AS248" s="183"/>
      <c r="AT248" s="183"/>
      <c r="AU248" s="219" t="s">
        <v>1803</v>
      </c>
    </row>
    <row r="249" spans="1:47" s="184" customFormat="1" ht="15.75" customHeight="1" x14ac:dyDescent="0.2">
      <c r="A249" s="187">
        <v>241</v>
      </c>
      <c r="B249" s="188" t="s">
        <v>1210</v>
      </c>
      <c r="C249" s="188" t="s">
        <v>1032</v>
      </c>
      <c r="D249" s="170">
        <v>220</v>
      </c>
      <c r="E249" s="169" t="s">
        <v>53</v>
      </c>
      <c r="F249" s="170" t="s">
        <v>1207</v>
      </c>
      <c r="G249" s="169" t="s">
        <v>60</v>
      </c>
      <c r="H249" s="170" t="s">
        <v>26</v>
      </c>
      <c r="I249" s="169" t="s">
        <v>979</v>
      </c>
      <c r="J249" s="169" t="s">
        <v>1196</v>
      </c>
      <c r="K249" s="169" t="s">
        <v>68</v>
      </c>
      <c r="L249" s="169" t="s">
        <v>929</v>
      </c>
      <c r="M249" s="169" t="s">
        <v>1018</v>
      </c>
      <c r="N249" s="170" t="s">
        <v>1019</v>
      </c>
      <c r="O249" s="169" t="s">
        <v>932</v>
      </c>
      <c r="P249" s="169" t="s">
        <v>70</v>
      </c>
      <c r="Q249" s="169" t="s">
        <v>983</v>
      </c>
      <c r="R249" s="169" t="s">
        <v>71</v>
      </c>
      <c r="S249" s="169" t="s">
        <v>62</v>
      </c>
      <c r="T249" s="169" t="s">
        <v>1194</v>
      </c>
      <c r="U249" s="169">
        <v>3</v>
      </c>
      <c r="V249" s="169">
        <v>3</v>
      </c>
      <c r="W249" s="169">
        <v>3</v>
      </c>
      <c r="X249" s="169">
        <v>3</v>
      </c>
      <c r="Y249" s="169">
        <v>3</v>
      </c>
      <c r="Z249" s="169"/>
      <c r="AA249" s="216">
        <f t="shared" si="47"/>
        <v>3</v>
      </c>
      <c r="AB249" s="169">
        <v>3</v>
      </c>
      <c r="AC249" s="169">
        <v>3</v>
      </c>
      <c r="AD249" s="169">
        <v>2</v>
      </c>
      <c r="AE249" s="169">
        <v>2</v>
      </c>
      <c r="AF249" s="169">
        <v>3</v>
      </c>
      <c r="AG249" s="169"/>
      <c r="AH249" s="216">
        <f t="shared" si="48"/>
        <v>2.6</v>
      </c>
      <c r="AI249" s="169">
        <v>3</v>
      </c>
      <c r="AJ249" s="169">
        <v>3</v>
      </c>
      <c r="AK249" s="169">
        <v>1</v>
      </c>
      <c r="AL249" s="169">
        <v>2</v>
      </c>
      <c r="AM249" s="169">
        <v>3</v>
      </c>
      <c r="AN249" s="169"/>
      <c r="AO249" s="216">
        <f t="shared" si="49"/>
        <v>2.4</v>
      </c>
      <c r="AP249" s="226">
        <f t="shared" si="50"/>
        <v>2.6666666666666665</v>
      </c>
      <c r="AQ249" s="183"/>
      <c r="AR249" s="183"/>
      <c r="AS249" s="183"/>
      <c r="AT249" s="183"/>
      <c r="AU249" s="219" t="s">
        <v>1803</v>
      </c>
    </row>
    <row r="250" spans="1:47" s="184" customFormat="1" ht="15.75" customHeight="1" x14ac:dyDescent="0.2">
      <c r="A250" s="187">
        <v>242</v>
      </c>
      <c r="B250" s="188" t="s">
        <v>1211</v>
      </c>
      <c r="C250" s="188" t="s">
        <v>1079</v>
      </c>
      <c r="D250" s="170">
        <v>220</v>
      </c>
      <c r="E250" s="169" t="s">
        <v>53</v>
      </c>
      <c r="F250" s="170" t="s">
        <v>1207</v>
      </c>
      <c r="G250" s="169" t="s">
        <v>60</v>
      </c>
      <c r="H250" s="170" t="s">
        <v>26</v>
      </c>
      <c r="I250" s="169" t="s">
        <v>979</v>
      </c>
      <c r="J250" s="169" t="s">
        <v>1196</v>
      </c>
      <c r="K250" s="169" t="s">
        <v>68</v>
      </c>
      <c r="L250" s="169" t="s">
        <v>929</v>
      </c>
      <c r="M250" s="169" t="s">
        <v>1018</v>
      </c>
      <c r="N250" s="170" t="s">
        <v>1019</v>
      </c>
      <c r="O250" s="169" t="s">
        <v>932</v>
      </c>
      <c r="P250" s="169" t="s">
        <v>70</v>
      </c>
      <c r="Q250" s="169" t="s">
        <v>983</v>
      </c>
      <c r="R250" s="169" t="s">
        <v>71</v>
      </c>
      <c r="S250" s="169" t="s">
        <v>62</v>
      </c>
      <c r="T250" s="169" t="s">
        <v>1194</v>
      </c>
      <c r="U250" s="169">
        <v>3</v>
      </c>
      <c r="V250" s="169">
        <v>3</v>
      </c>
      <c r="W250" s="169">
        <v>3</v>
      </c>
      <c r="X250" s="169">
        <v>3</v>
      </c>
      <c r="Y250" s="169">
        <v>3</v>
      </c>
      <c r="Z250" s="169"/>
      <c r="AA250" s="216">
        <f t="shared" si="47"/>
        <v>3</v>
      </c>
      <c r="AB250" s="169">
        <v>3</v>
      </c>
      <c r="AC250" s="169">
        <v>3</v>
      </c>
      <c r="AD250" s="169">
        <v>2</v>
      </c>
      <c r="AE250" s="169">
        <v>2</v>
      </c>
      <c r="AF250" s="169">
        <v>3</v>
      </c>
      <c r="AG250" s="169"/>
      <c r="AH250" s="216">
        <f t="shared" si="48"/>
        <v>2.6</v>
      </c>
      <c r="AI250" s="169">
        <v>3</v>
      </c>
      <c r="AJ250" s="169">
        <v>3</v>
      </c>
      <c r="AK250" s="169">
        <v>1</v>
      </c>
      <c r="AL250" s="169">
        <v>2</v>
      </c>
      <c r="AM250" s="169">
        <v>3</v>
      </c>
      <c r="AN250" s="169"/>
      <c r="AO250" s="216">
        <f t="shared" si="49"/>
        <v>2.4</v>
      </c>
      <c r="AP250" s="226">
        <f t="shared" si="50"/>
        <v>2.6666666666666665</v>
      </c>
      <c r="AQ250" s="183"/>
      <c r="AR250" s="183"/>
      <c r="AS250" s="183"/>
      <c r="AT250" s="183"/>
      <c r="AU250" s="219" t="s">
        <v>1803</v>
      </c>
    </row>
    <row r="251" spans="1:47" s="184" customFormat="1" ht="15.75" customHeight="1" x14ac:dyDescent="0.2">
      <c r="A251" s="187">
        <v>243</v>
      </c>
      <c r="B251" s="188" t="s">
        <v>1212</v>
      </c>
      <c r="C251" s="188" t="s">
        <v>1175</v>
      </c>
      <c r="D251" s="170">
        <v>220</v>
      </c>
      <c r="E251" s="169" t="s">
        <v>53</v>
      </c>
      <c r="F251" s="170" t="s">
        <v>1207</v>
      </c>
      <c r="G251" s="169" t="s">
        <v>60</v>
      </c>
      <c r="H251" s="170" t="s">
        <v>26</v>
      </c>
      <c r="I251" s="169" t="s">
        <v>979</v>
      </c>
      <c r="J251" s="169" t="s">
        <v>1196</v>
      </c>
      <c r="K251" s="169" t="s">
        <v>68</v>
      </c>
      <c r="L251" s="169" t="s">
        <v>929</v>
      </c>
      <c r="M251" s="169" t="s">
        <v>1018</v>
      </c>
      <c r="N251" s="170" t="s">
        <v>1019</v>
      </c>
      <c r="O251" s="169" t="s">
        <v>932</v>
      </c>
      <c r="P251" s="169" t="s">
        <v>70</v>
      </c>
      <c r="Q251" s="169" t="s">
        <v>983</v>
      </c>
      <c r="R251" s="169" t="s">
        <v>71</v>
      </c>
      <c r="S251" s="169" t="s">
        <v>62</v>
      </c>
      <c r="T251" s="169" t="s">
        <v>1194</v>
      </c>
      <c r="U251" s="169">
        <v>3</v>
      </c>
      <c r="V251" s="169">
        <v>3</v>
      </c>
      <c r="W251" s="169">
        <v>3</v>
      </c>
      <c r="X251" s="169">
        <v>3</v>
      </c>
      <c r="Y251" s="169">
        <v>3</v>
      </c>
      <c r="Z251" s="169"/>
      <c r="AA251" s="216">
        <f t="shared" si="47"/>
        <v>3</v>
      </c>
      <c r="AB251" s="169">
        <v>3</v>
      </c>
      <c r="AC251" s="169">
        <v>3</v>
      </c>
      <c r="AD251" s="169">
        <v>2</v>
      </c>
      <c r="AE251" s="169">
        <v>2</v>
      </c>
      <c r="AF251" s="169">
        <v>3</v>
      </c>
      <c r="AG251" s="169"/>
      <c r="AH251" s="216">
        <f t="shared" si="48"/>
        <v>2.6</v>
      </c>
      <c r="AI251" s="169">
        <v>3</v>
      </c>
      <c r="AJ251" s="169">
        <v>3</v>
      </c>
      <c r="AK251" s="169">
        <v>1</v>
      </c>
      <c r="AL251" s="169">
        <v>2</v>
      </c>
      <c r="AM251" s="169">
        <v>3</v>
      </c>
      <c r="AN251" s="169"/>
      <c r="AO251" s="216">
        <f t="shared" si="49"/>
        <v>2.4</v>
      </c>
      <c r="AP251" s="226">
        <f t="shared" si="50"/>
        <v>2.6666666666666665</v>
      </c>
      <c r="AQ251" s="183"/>
      <c r="AR251" s="183"/>
      <c r="AS251" s="183"/>
      <c r="AT251" s="183"/>
      <c r="AU251" s="219" t="s">
        <v>1803</v>
      </c>
    </row>
    <row r="252" spans="1:47" s="184" customFormat="1" ht="15.75" customHeight="1" x14ac:dyDescent="0.2">
      <c r="A252" s="187">
        <v>244</v>
      </c>
      <c r="B252" s="188" t="s">
        <v>1213</v>
      </c>
      <c r="C252" s="188" t="s">
        <v>1177</v>
      </c>
      <c r="D252" s="170">
        <v>220</v>
      </c>
      <c r="E252" s="169" t="s">
        <v>53</v>
      </c>
      <c r="F252" s="170" t="s">
        <v>1207</v>
      </c>
      <c r="G252" s="169" t="s">
        <v>60</v>
      </c>
      <c r="H252" s="170" t="s">
        <v>26</v>
      </c>
      <c r="I252" s="169" t="s">
        <v>979</v>
      </c>
      <c r="J252" s="169" t="s">
        <v>1196</v>
      </c>
      <c r="K252" s="169" t="s">
        <v>68</v>
      </c>
      <c r="L252" s="169" t="s">
        <v>929</v>
      </c>
      <c r="M252" s="169" t="s">
        <v>1018</v>
      </c>
      <c r="N252" s="170" t="s">
        <v>1019</v>
      </c>
      <c r="O252" s="169" t="s">
        <v>932</v>
      </c>
      <c r="P252" s="169" t="s">
        <v>70</v>
      </c>
      <c r="Q252" s="169" t="s">
        <v>983</v>
      </c>
      <c r="R252" s="169" t="s">
        <v>71</v>
      </c>
      <c r="S252" s="169" t="s">
        <v>62</v>
      </c>
      <c r="T252" s="169" t="s">
        <v>1194</v>
      </c>
      <c r="U252" s="169">
        <v>3</v>
      </c>
      <c r="V252" s="169">
        <v>3</v>
      </c>
      <c r="W252" s="169">
        <v>3</v>
      </c>
      <c r="X252" s="169">
        <v>3</v>
      </c>
      <c r="Y252" s="169">
        <v>3</v>
      </c>
      <c r="Z252" s="169"/>
      <c r="AA252" s="216">
        <f t="shared" si="47"/>
        <v>3</v>
      </c>
      <c r="AB252" s="169">
        <v>3</v>
      </c>
      <c r="AC252" s="169">
        <v>3</v>
      </c>
      <c r="AD252" s="169">
        <v>2</v>
      </c>
      <c r="AE252" s="169">
        <v>2</v>
      </c>
      <c r="AF252" s="169">
        <v>3</v>
      </c>
      <c r="AG252" s="169"/>
      <c r="AH252" s="216">
        <f t="shared" si="48"/>
        <v>2.6</v>
      </c>
      <c r="AI252" s="169">
        <v>3</v>
      </c>
      <c r="AJ252" s="169">
        <v>3</v>
      </c>
      <c r="AK252" s="169">
        <v>1</v>
      </c>
      <c r="AL252" s="169">
        <v>2</v>
      </c>
      <c r="AM252" s="169">
        <v>3</v>
      </c>
      <c r="AN252" s="169"/>
      <c r="AO252" s="216">
        <f t="shared" si="49"/>
        <v>2.4</v>
      </c>
      <c r="AP252" s="226">
        <f t="shared" si="50"/>
        <v>2.6666666666666665</v>
      </c>
      <c r="AQ252" s="183"/>
      <c r="AR252" s="183"/>
      <c r="AS252" s="183"/>
      <c r="AT252" s="183"/>
      <c r="AU252" s="219" t="s">
        <v>1803</v>
      </c>
    </row>
    <row r="253" spans="1:47" s="184" customFormat="1" ht="15.75" customHeight="1" x14ac:dyDescent="0.2">
      <c r="A253" s="187">
        <v>245</v>
      </c>
      <c r="B253" s="188" t="s">
        <v>1214</v>
      </c>
      <c r="C253" s="188" t="s">
        <v>1179</v>
      </c>
      <c r="D253" s="170">
        <v>220</v>
      </c>
      <c r="E253" s="169" t="s">
        <v>53</v>
      </c>
      <c r="F253" s="170" t="s">
        <v>1207</v>
      </c>
      <c r="G253" s="169" t="s">
        <v>60</v>
      </c>
      <c r="H253" s="170" t="s">
        <v>26</v>
      </c>
      <c r="I253" s="169" t="s">
        <v>979</v>
      </c>
      <c r="J253" s="169" t="s">
        <v>1196</v>
      </c>
      <c r="K253" s="169" t="s">
        <v>68</v>
      </c>
      <c r="L253" s="169" t="s">
        <v>929</v>
      </c>
      <c r="M253" s="169" t="s">
        <v>1018</v>
      </c>
      <c r="N253" s="170" t="s">
        <v>1019</v>
      </c>
      <c r="O253" s="169" t="s">
        <v>932</v>
      </c>
      <c r="P253" s="169" t="s">
        <v>70</v>
      </c>
      <c r="Q253" s="169" t="s">
        <v>983</v>
      </c>
      <c r="R253" s="169" t="s">
        <v>71</v>
      </c>
      <c r="S253" s="169" t="s">
        <v>62</v>
      </c>
      <c r="T253" s="169" t="s">
        <v>1194</v>
      </c>
      <c r="U253" s="169">
        <v>3</v>
      </c>
      <c r="V253" s="169">
        <v>3</v>
      </c>
      <c r="W253" s="169">
        <v>3</v>
      </c>
      <c r="X253" s="169">
        <v>3</v>
      </c>
      <c r="Y253" s="169">
        <v>3</v>
      </c>
      <c r="Z253" s="169"/>
      <c r="AA253" s="216">
        <f t="shared" si="47"/>
        <v>3</v>
      </c>
      <c r="AB253" s="169">
        <v>3</v>
      </c>
      <c r="AC253" s="169">
        <v>3</v>
      </c>
      <c r="AD253" s="169">
        <v>2</v>
      </c>
      <c r="AE253" s="169">
        <v>2</v>
      </c>
      <c r="AF253" s="169">
        <v>3</v>
      </c>
      <c r="AG253" s="169"/>
      <c r="AH253" s="216">
        <f t="shared" si="48"/>
        <v>2.6</v>
      </c>
      <c r="AI253" s="169">
        <v>3</v>
      </c>
      <c r="AJ253" s="169">
        <v>3</v>
      </c>
      <c r="AK253" s="169">
        <v>1</v>
      </c>
      <c r="AL253" s="169">
        <v>2</v>
      </c>
      <c r="AM253" s="169">
        <v>3</v>
      </c>
      <c r="AN253" s="169"/>
      <c r="AO253" s="216">
        <f t="shared" si="49"/>
        <v>2.4</v>
      </c>
      <c r="AP253" s="226">
        <f t="shared" si="50"/>
        <v>2.6666666666666665</v>
      </c>
      <c r="AQ253" s="183"/>
      <c r="AR253" s="183"/>
      <c r="AS253" s="183"/>
      <c r="AT253" s="183"/>
      <c r="AU253" s="219" t="s">
        <v>1803</v>
      </c>
    </row>
    <row r="254" spans="1:47" s="184" customFormat="1" ht="15.75" customHeight="1" x14ac:dyDescent="0.2">
      <c r="A254" s="187">
        <v>246</v>
      </c>
      <c r="B254" s="188" t="s">
        <v>1215</v>
      </c>
      <c r="C254" s="188" t="s">
        <v>1181</v>
      </c>
      <c r="D254" s="170">
        <v>220</v>
      </c>
      <c r="E254" s="169" t="s">
        <v>53</v>
      </c>
      <c r="F254" s="170" t="s">
        <v>1207</v>
      </c>
      <c r="G254" s="169" t="s">
        <v>60</v>
      </c>
      <c r="H254" s="170" t="s">
        <v>26</v>
      </c>
      <c r="I254" s="169" t="s">
        <v>979</v>
      </c>
      <c r="J254" s="169" t="s">
        <v>1196</v>
      </c>
      <c r="K254" s="169" t="s">
        <v>68</v>
      </c>
      <c r="L254" s="169" t="s">
        <v>929</v>
      </c>
      <c r="M254" s="169" t="s">
        <v>1018</v>
      </c>
      <c r="N254" s="170" t="s">
        <v>1019</v>
      </c>
      <c r="O254" s="169" t="s">
        <v>932</v>
      </c>
      <c r="P254" s="169" t="s">
        <v>70</v>
      </c>
      <c r="Q254" s="169" t="s">
        <v>983</v>
      </c>
      <c r="R254" s="169" t="s">
        <v>71</v>
      </c>
      <c r="S254" s="169" t="s">
        <v>62</v>
      </c>
      <c r="T254" s="169" t="s">
        <v>1194</v>
      </c>
      <c r="U254" s="169">
        <v>3</v>
      </c>
      <c r="V254" s="169">
        <v>3</v>
      </c>
      <c r="W254" s="169">
        <v>3</v>
      </c>
      <c r="X254" s="169">
        <v>3</v>
      </c>
      <c r="Y254" s="169">
        <v>3</v>
      </c>
      <c r="Z254" s="169"/>
      <c r="AA254" s="216">
        <f t="shared" si="47"/>
        <v>3</v>
      </c>
      <c r="AB254" s="169">
        <v>3</v>
      </c>
      <c r="AC254" s="169">
        <v>3</v>
      </c>
      <c r="AD254" s="169">
        <v>2</v>
      </c>
      <c r="AE254" s="169">
        <v>2</v>
      </c>
      <c r="AF254" s="169">
        <v>3</v>
      </c>
      <c r="AG254" s="169"/>
      <c r="AH254" s="216">
        <f t="shared" si="48"/>
        <v>2.6</v>
      </c>
      <c r="AI254" s="169">
        <v>3</v>
      </c>
      <c r="AJ254" s="169">
        <v>3</v>
      </c>
      <c r="AK254" s="169">
        <v>1</v>
      </c>
      <c r="AL254" s="169">
        <v>2</v>
      </c>
      <c r="AM254" s="169">
        <v>3</v>
      </c>
      <c r="AN254" s="169"/>
      <c r="AO254" s="216">
        <f t="shared" si="49"/>
        <v>2.4</v>
      </c>
      <c r="AP254" s="226">
        <f t="shared" si="50"/>
        <v>2.6666666666666665</v>
      </c>
      <c r="AQ254" s="183"/>
      <c r="AR254" s="183"/>
      <c r="AS254" s="183"/>
      <c r="AT254" s="183"/>
      <c r="AU254" s="219" t="s">
        <v>1803</v>
      </c>
    </row>
    <row r="255" spans="1:47" s="184" customFormat="1" ht="15.75" customHeight="1" x14ac:dyDescent="0.2">
      <c r="A255" s="187">
        <v>247</v>
      </c>
      <c r="B255" s="188" t="s">
        <v>1216</v>
      </c>
      <c r="C255" s="188" t="s">
        <v>1183</v>
      </c>
      <c r="D255" s="170">
        <v>220</v>
      </c>
      <c r="E255" s="169" t="s">
        <v>53</v>
      </c>
      <c r="F255" s="170" t="s">
        <v>1207</v>
      </c>
      <c r="G255" s="169" t="s">
        <v>60</v>
      </c>
      <c r="H255" s="170" t="s">
        <v>26</v>
      </c>
      <c r="I255" s="169" t="s">
        <v>979</v>
      </c>
      <c r="J255" s="169" t="s">
        <v>1196</v>
      </c>
      <c r="K255" s="169" t="s">
        <v>68</v>
      </c>
      <c r="L255" s="169" t="s">
        <v>929</v>
      </c>
      <c r="M255" s="169" t="s">
        <v>1018</v>
      </c>
      <c r="N255" s="170" t="s">
        <v>1019</v>
      </c>
      <c r="O255" s="169" t="s">
        <v>932</v>
      </c>
      <c r="P255" s="169" t="s">
        <v>70</v>
      </c>
      <c r="Q255" s="169" t="s">
        <v>983</v>
      </c>
      <c r="R255" s="169" t="s">
        <v>71</v>
      </c>
      <c r="S255" s="169" t="s">
        <v>62</v>
      </c>
      <c r="T255" s="169" t="s">
        <v>1194</v>
      </c>
      <c r="U255" s="169">
        <v>3</v>
      </c>
      <c r="V255" s="169">
        <v>3</v>
      </c>
      <c r="W255" s="169">
        <v>3</v>
      </c>
      <c r="X255" s="169">
        <v>3</v>
      </c>
      <c r="Y255" s="169">
        <v>3</v>
      </c>
      <c r="Z255" s="169"/>
      <c r="AA255" s="216">
        <f t="shared" si="47"/>
        <v>3</v>
      </c>
      <c r="AB255" s="169">
        <v>3</v>
      </c>
      <c r="AC255" s="169">
        <v>3</v>
      </c>
      <c r="AD255" s="169">
        <v>2</v>
      </c>
      <c r="AE255" s="169">
        <v>2</v>
      </c>
      <c r="AF255" s="169">
        <v>3</v>
      </c>
      <c r="AG255" s="169"/>
      <c r="AH255" s="216">
        <f t="shared" si="48"/>
        <v>2.6</v>
      </c>
      <c r="AI255" s="169">
        <v>3</v>
      </c>
      <c r="AJ255" s="169">
        <v>3</v>
      </c>
      <c r="AK255" s="169">
        <v>1</v>
      </c>
      <c r="AL255" s="169">
        <v>2</v>
      </c>
      <c r="AM255" s="169">
        <v>3</v>
      </c>
      <c r="AN255" s="169"/>
      <c r="AO255" s="216">
        <f t="shared" si="49"/>
        <v>2.4</v>
      </c>
      <c r="AP255" s="226">
        <f t="shared" si="50"/>
        <v>2.6666666666666665</v>
      </c>
      <c r="AQ255" s="183"/>
      <c r="AR255" s="183"/>
      <c r="AS255" s="183"/>
      <c r="AT255" s="183"/>
      <c r="AU255" s="219" t="s">
        <v>1803</v>
      </c>
    </row>
    <row r="256" spans="1:47" s="184" customFormat="1" ht="15.75" customHeight="1" x14ac:dyDescent="0.2">
      <c r="A256" s="187">
        <v>248</v>
      </c>
      <c r="B256" s="188" t="s">
        <v>1087</v>
      </c>
      <c r="C256" s="188" t="s">
        <v>1088</v>
      </c>
      <c r="D256" s="170">
        <v>220</v>
      </c>
      <c r="E256" s="169" t="s">
        <v>53</v>
      </c>
      <c r="F256" s="170" t="s">
        <v>1207</v>
      </c>
      <c r="G256" s="169" t="s">
        <v>60</v>
      </c>
      <c r="H256" s="170" t="s">
        <v>26</v>
      </c>
      <c r="I256" s="169" t="s">
        <v>979</v>
      </c>
      <c r="J256" s="169" t="s">
        <v>1196</v>
      </c>
      <c r="K256" s="169" t="s">
        <v>68</v>
      </c>
      <c r="L256" s="169" t="s">
        <v>929</v>
      </c>
      <c r="M256" s="169" t="s">
        <v>1018</v>
      </c>
      <c r="N256" s="170" t="s">
        <v>1019</v>
      </c>
      <c r="O256" s="169" t="s">
        <v>932</v>
      </c>
      <c r="P256" s="169" t="s">
        <v>70</v>
      </c>
      <c r="Q256" s="169" t="s">
        <v>983</v>
      </c>
      <c r="R256" s="169" t="s">
        <v>71</v>
      </c>
      <c r="S256" s="169" t="s">
        <v>62</v>
      </c>
      <c r="T256" s="169" t="s">
        <v>1194</v>
      </c>
      <c r="U256" s="169">
        <v>3</v>
      </c>
      <c r="V256" s="169">
        <v>3</v>
      </c>
      <c r="W256" s="169">
        <v>3</v>
      </c>
      <c r="X256" s="169">
        <v>3</v>
      </c>
      <c r="Y256" s="169">
        <v>3</v>
      </c>
      <c r="Z256" s="169"/>
      <c r="AA256" s="216">
        <f t="shared" si="47"/>
        <v>3</v>
      </c>
      <c r="AB256" s="169">
        <v>3</v>
      </c>
      <c r="AC256" s="169">
        <v>3</v>
      </c>
      <c r="AD256" s="169">
        <v>2</v>
      </c>
      <c r="AE256" s="169">
        <v>2</v>
      </c>
      <c r="AF256" s="169">
        <v>3</v>
      </c>
      <c r="AG256" s="169"/>
      <c r="AH256" s="216">
        <f t="shared" si="48"/>
        <v>2.6</v>
      </c>
      <c r="AI256" s="169">
        <v>3</v>
      </c>
      <c r="AJ256" s="169">
        <v>3</v>
      </c>
      <c r="AK256" s="169">
        <v>1</v>
      </c>
      <c r="AL256" s="169">
        <v>2</v>
      </c>
      <c r="AM256" s="169">
        <v>3</v>
      </c>
      <c r="AN256" s="169"/>
      <c r="AO256" s="216">
        <f t="shared" si="49"/>
        <v>2.4</v>
      </c>
      <c r="AP256" s="226">
        <f t="shared" si="50"/>
        <v>2.6666666666666665</v>
      </c>
      <c r="AQ256" s="183"/>
      <c r="AR256" s="183"/>
      <c r="AS256" s="183"/>
      <c r="AT256" s="183"/>
      <c r="AU256" s="219" t="s">
        <v>1803</v>
      </c>
    </row>
    <row r="257" spans="1:47" s="184" customFormat="1" ht="15.75" customHeight="1" x14ac:dyDescent="0.2">
      <c r="A257" s="187">
        <v>249</v>
      </c>
      <c r="B257" s="188" t="s">
        <v>1217</v>
      </c>
      <c r="C257" s="188" t="s">
        <v>1003</v>
      </c>
      <c r="D257" s="170">
        <v>220</v>
      </c>
      <c r="E257" s="169" t="s">
        <v>53</v>
      </c>
      <c r="F257" s="170" t="s">
        <v>1207</v>
      </c>
      <c r="G257" s="169" t="s">
        <v>60</v>
      </c>
      <c r="H257" s="170" t="s">
        <v>26</v>
      </c>
      <c r="I257" s="169" t="s">
        <v>979</v>
      </c>
      <c r="J257" s="169" t="s">
        <v>1196</v>
      </c>
      <c r="K257" s="169" t="s">
        <v>68</v>
      </c>
      <c r="L257" s="169" t="s">
        <v>929</v>
      </c>
      <c r="M257" s="169" t="s">
        <v>1018</v>
      </c>
      <c r="N257" s="170" t="s">
        <v>1019</v>
      </c>
      <c r="O257" s="169" t="s">
        <v>932</v>
      </c>
      <c r="P257" s="169" t="s">
        <v>70</v>
      </c>
      <c r="Q257" s="169" t="s">
        <v>983</v>
      </c>
      <c r="R257" s="169" t="s">
        <v>71</v>
      </c>
      <c r="S257" s="169" t="s">
        <v>62</v>
      </c>
      <c r="T257" s="169" t="s">
        <v>1194</v>
      </c>
      <c r="U257" s="169">
        <v>3</v>
      </c>
      <c r="V257" s="169">
        <v>3</v>
      </c>
      <c r="W257" s="169">
        <v>3</v>
      </c>
      <c r="X257" s="169">
        <v>3</v>
      </c>
      <c r="Y257" s="169">
        <v>3</v>
      </c>
      <c r="Z257" s="169"/>
      <c r="AA257" s="216">
        <f t="shared" si="47"/>
        <v>3</v>
      </c>
      <c r="AB257" s="169">
        <v>3</v>
      </c>
      <c r="AC257" s="169">
        <v>3</v>
      </c>
      <c r="AD257" s="169">
        <v>2</v>
      </c>
      <c r="AE257" s="169">
        <v>2</v>
      </c>
      <c r="AF257" s="169">
        <v>3</v>
      </c>
      <c r="AG257" s="169"/>
      <c r="AH257" s="216">
        <f t="shared" si="48"/>
        <v>2.6</v>
      </c>
      <c r="AI257" s="169">
        <v>3</v>
      </c>
      <c r="AJ257" s="169">
        <v>3</v>
      </c>
      <c r="AK257" s="169">
        <v>1</v>
      </c>
      <c r="AL257" s="169">
        <v>2</v>
      </c>
      <c r="AM257" s="169">
        <v>3</v>
      </c>
      <c r="AN257" s="169"/>
      <c r="AO257" s="216">
        <f t="shared" si="49"/>
        <v>2.4</v>
      </c>
      <c r="AP257" s="226">
        <f t="shared" si="50"/>
        <v>2.6666666666666665</v>
      </c>
      <c r="AQ257" s="183"/>
      <c r="AR257" s="183"/>
      <c r="AS257" s="183"/>
      <c r="AT257" s="183"/>
      <c r="AU257" s="219" t="s">
        <v>1803</v>
      </c>
    </row>
    <row r="258" spans="1:47" s="184" customFormat="1" ht="15.75" customHeight="1" x14ac:dyDescent="0.2">
      <c r="A258" s="187">
        <v>250</v>
      </c>
      <c r="B258" s="188" t="s">
        <v>1218</v>
      </c>
      <c r="C258" s="188" t="s">
        <v>1184</v>
      </c>
      <c r="D258" s="170">
        <v>220</v>
      </c>
      <c r="E258" s="169" t="s">
        <v>53</v>
      </c>
      <c r="F258" s="170" t="s">
        <v>1207</v>
      </c>
      <c r="G258" s="169" t="s">
        <v>60</v>
      </c>
      <c r="H258" s="170" t="s">
        <v>26</v>
      </c>
      <c r="I258" s="169" t="s">
        <v>979</v>
      </c>
      <c r="J258" s="169" t="s">
        <v>1196</v>
      </c>
      <c r="K258" s="169" t="s">
        <v>68</v>
      </c>
      <c r="L258" s="169" t="s">
        <v>929</v>
      </c>
      <c r="M258" s="169" t="s">
        <v>1018</v>
      </c>
      <c r="N258" s="170" t="s">
        <v>1019</v>
      </c>
      <c r="O258" s="169" t="s">
        <v>932</v>
      </c>
      <c r="P258" s="169" t="s">
        <v>70</v>
      </c>
      <c r="Q258" s="169" t="s">
        <v>983</v>
      </c>
      <c r="R258" s="169" t="s">
        <v>71</v>
      </c>
      <c r="S258" s="169" t="s">
        <v>62</v>
      </c>
      <c r="T258" s="169" t="s">
        <v>1194</v>
      </c>
      <c r="U258" s="169">
        <v>3</v>
      </c>
      <c r="V258" s="169">
        <v>3</v>
      </c>
      <c r="W258" s="169">
        <v>3</v>
      </c>
      <c r="X258" s="169">
        <v>3</v>
      </c>
      <c r="Y258" s="169">
        <v>3</v>
      </c>
      <c r="Z258" s="169"/>
      <c r="AA258" s="216">
        <f t="shared" si="47"/>
        <v>3</v>
      </c>
      <c r="AB258" s="169">
        <v>3</v>
      </c>
      <c r="AC258" s="169">
        <v>3</v>
      </c>
      <c r="AD258" s="169">
        <v>2</v>
      </c>
      <c r="AE258" s="169">
        <v>2</v>
      </c>
      <c r="AF258" s="169">
        <v>3</v>
      </c>
      <c r="AG258" s="169"/>
      <c r="AH258" s="216">
        <f t="shared" si="48"/>
        <v>2.6</v>
      </c>
      <c r="AI258" s="169">
        <v>3</v>
      </c>
      <c r="AJ258" s="169">
        <v>3</v>
      </c>
      <c r="AK258" s="169">
        <v>1</v>
      </c>
      <c r="AL258" s="169">
        <v>2</v>
      </c>
      <c r="AM258" s="169">
        <v>3</v>
      </c>
      <c r="AN258" s="169"/>
      <c r="AO258" s="216">
        <f t="shared" si="49"/>
        <v>2.4</v>
      </c>
      <c r="AP258" s="226">
        <f t="shared" si="50"/>
        <v>2.6666666666666665</v>
      </c>
      <c r="AQ258" s="183"/>
      <c r="AR258" s="183"/>
      <c r="AS258" s="183"/>
      <c r="AT258" s="183"/>
      <c r="AU258" s="219" t="s">
        <v>1803</v>
      </c>
    </row>
    <row r="259" spans="1:47" s="184" customFormat="1" ht="15.75" customHeight="1" x14ac:dyDescent="0.2">
      <c r="A259" s="187">
        <v>251</v>
      </c>
      <c r="B259" s="188" t="s">
        <v>1219</v>
      </c>
      <c r="C259" s="188" t="s">
        <v>1097</v>
      </c>
      <c r="D259" s="170">
        <v>220</v>
      </c>
      <c r="E259" s="169" t="s">
        <v>53</v>
      </c>
      <c r="F259" s="170" t="s">
        <v>1207</v>
      </c>
      <c r="G259" s="169" t="s">
        <v>60</v>
      </c>
      <c r="H259" s="170" t="s">
        <v>26</v>
      </c>
      <c r="I259" s="169" t="s">
        <v>979</v>
      </c>
      <c r="J259" s="169" t="s">
        <v>1196</v>
      </c>
      <c r="K259" s="169" t="s">
        <v>68</v>
      </c>
      <c r="L259" s="169" t="s">
        <v>929</v>
      </c>
      <c r="M259" s="169" t="s">
        <v>1018</v>
      </c>
      <c r="N259" s="170" t="s">
        <v>1019</v>
      </c>
      <c r="O259" s="169" t="s">
        <v>932</v>
      </c>
      <c r="P259" s="169" t="s">
        <v>70</v>
      </c>
      <c r="Q259" s="169" t="s">
        <v>983</v>
      </c>
      <c r="R259" s="169" t="s">
        <v>71</v>
      </c>
      <c r="S259" s="169" t="s">
        <v>62</v>
      </c>
      <c r="T259" s="169" t="s">
        <v>1194</v>
      </c>
      <c r="U259" s="169">
        <v>3</v>
      </c>
      <c r="V259" s="169">
        <v>3</v>
      </c>
      <c r="W259" s="169">
        <v>3</v>
      </c>
      <c r="X259" s="169">
        <v>3</v>
      </c>
      <c r="Y259" s="169">
        <v>3</v>
      </c>
      <c r="Z259" s="169"/>
      <c r="AA259" s="216">
        <f t="shared" si="47"/>
        <v>3</v>
      </c>
      <c r="AB259" s="169">
        <v>3</v>
      </c>
      <c r="AC259" s="169">
        <v>3</v>
      </c>
      <c r="AD259" s="169">
        <v>2</v>
      </c>
      <c r="AE259" s="169">
        <v>2</v>
      </c>
      <c r="AF259" s="169">
        <v>3</v>
      </c>
      <c r="AG259" s="169"/>
      <c r="AH259" s="216">
        <f t="shared" si="48"/>
        <v>2.6</v>
      </c>
      <c r="AI259" s="169">
        <v>3</v>
      </c>
      <c r="AJ259" s="169">
        <v>3</v>
      </c>
      <c r="AK259" s="169">
        <v>1</v>
      </c>
      <c r="AL259" s="169">
        <v>2</v>
      </c>
      <c r="AM259" s="169">
        <v>3</v>
      </c>
      <c r="AN259" s="169"/>
      <c r="AO259" s="216">
        <f t="shared" si="49"/>
        <v>2.4</v>
      </c>
      <c r="AP259" s="226">
        <f t="shared" si="50"/>
        <v>2.6666666666666665</v>
      </c>
      <c r="AQ259" s="183"/>
      <c r="AR259" s="183"/>
      <c r="AS259" s="183"/>
      <c r="AT259" s="183"/>
      <c r="AU259" s="219" t="s">
        <v>1803</v>
      </c>
    </row>
    <row r="260" spans="1:47" s="184" customFormat="1" ht="15.75" customHeight="1" x14ac:dyDescent="0.2">
      <c r="A260" s="187">
        <v>252</v>
      </c>
      <c r="B260" s="188" t="s">
        <v>1185</v>
      </c>
      <c r="C260" s="188" t="s">
        <v>1099</v>
      </c>
      <c r="D260" s="170">
        <v>220</v>
      </c>
      <c r="E260" s="169" t="s">
        <v>53</v>
      </c>
      <c r="F260" s="170" t="s">
        <v>1207</v>
      </c>
      <c r="G260" s="169" t="s">
        <v>60</v>
      </c>
      <c r="H260" s="170" t="s">
        <v>26</v>
      </c>
      <c r="I260" s="169" t="s">
        <v>979</v>
      </c>
      <c r="J260" s="169" t="s">
        <v>1196</v>
      </c>
      <c r="K260" s="169" t="s">
        <v>68</v>
      </c>
      <c r="L260" s="169" t="s">
        <v>929</v>
      </c>
      <c r="M260" s="169" t="s">
        <v>1018</v>
      </c>
      <c r="N260" s="170" t="s">
        <v>1019</v>
      </c>
      <c r="O260" s="169" t="s">
        <v>932</v>
      </c>
      <c r="P260" s="169" t="s">
        <v>70</v>
      </c>
      <c r="Q260" s="169" t="s">
        <v>983</v>
      </c>
      <c r="R260" s="169" t="s">
        <v>71</v>
      </c>
      <c r="S260" s="169" t="s">
        <v>62</v>
      </c>
      <c r="T260" s="169" t="s">
        <v>1194</v>
      </c>
      <c r="U260" s="169">
        <v>3</v>
      </c>
      <c r="V260" s="169">
        <v>3</v>
      </c>
      <c r="W260" s="169">
        <v>3</v>
      </c>
      <c r="X260" s="169">
        <v>3</v>
      </c>
      <c r="Y260" s="169">
        <v>3</v>
      </c>
      <c r="Z260" s="169"/>
      <c r="AA260" s="216">
        <f t="shared" si="47"/>
        <v>3</v>
      </c>
      <c r="AB260" s="169">
        <v>3</v>
      </c>
      <c r="AC260" s="169">
        <v>3</v>
      </c>
      <c r="AD260" s="169">
        <v>2</v>
      </c>
      <c r="AE260" s="169">
        <v>2</v>
      </c>
      <c r="AF260" s="169">
        <v>3</v>
      </c>
      <c r="AG260" s="169"/>
      <c r="AH260" s="216">
        <f t="shared" si="48"/>
        <v>2.6</v>
      </c>
      <c r="AI260" s="169">
        <v>3</v>
      </c>
      <c r="AJ260" s="169">
        <v>3</v>
      </c>
      <c r="AK260" s="169">
        <v>1</v>
      </c>
      <c r="AL260" s="169">
        <v>2</v>
      </c>
      <c r="AM260" s="169">
        <v>3</v>
      </c>
      <c r="AN260" s="169"/>
      <c r="AO260" s="216">
        <f t="shared" si="49"/>
        <v>2.4</v>
      </c>
      <c r="AP260" s="226">
        <f t="shared" si="50"/>
        <v>2.6666666666666665</v>
      </c>
      <c r="AQ260" s="183"/>
      <c r="AR260" s="183"/>
      <c r="AS260" s="183"/>
      <c r="AT260" s="183"/>
      <c r="AU260" s="219" t="s">
        <v>1803</v>
      </c>
    </row>
    <row r="261" spans="1:47" s="184" customFormat="1" ht="15.75" customHeight="1" x14ac:dyDescent="0.2">
      <c r="A261" s="187">
        <v>253</v>
      </c>
      <c r="B261" s="188" t="s">
        <v>1186</v>
      </c>
      <c r="C261" s="188" t="s">
        <v>1101</v>
      </c>
      <c r="D261" s="170">
        <v>220</v>
      </c>
      <c r="E261" s="169" t="s">
        <v>53</v>
      </c>
      <c r="F261" s="170" t="s">
        <v>1207</v>
      </c>
      <c r="G261" s="169" t="s">
        <v>60</v>
      </c>
      <c r="H261" s="170" t="s">
        <v>26</v>
      </c>
      <c r="I261" s="169" t="s">
        <v>979</v>
      </c>
      <c r="J261" s="169" t="s">
        <v>1196</v>
      </c>
      <c r="K261" s="169" t="s">
        <v>68</v>
      </c>
      <c r="L261" s="169" t="s">
        <v>929</v>
      </c>
      <c r="M261" s="169" t="s">
        <v>1018</v>
      </c>
      <c r="N261" s="170" t="s">
        <v>1019</v>
      </c>
      <c r="O261" s="169" t="s">
        <v>932</v>
      </c>
      <c r="P261" s="169" t="s">
        <v>70</v>
      </c>
      <c r="Q261" s="169" t="s">
        <v>983</v>
      </c>
      <c r="R261" s="169" t="s">
        <v>71</v>
      </c>
      <c r="S261" s="169" t="s">
        <v>62</v>
      </c>
      <c r="T261" s="169" t="s">
        <v>1194</v>
      </c>
      <c r="U261" s="169">
        <v>3</v>
      </c>
      <c r="V261" s="169">
        <v>3</v>
      </c>
      <c r="W261" s="169">
        <v>3</v>
      </c>
      <c r="X261" s="169">
        <v>3</v>
      </c>
      <c r="Y261" s="169">
        <v>3</v>
      </c>
      <c r="Z261" s="169"/>
      <c r="AA261" s="216">
        <f t="shared" si="47"/>
        <v>3</v>
      </c>
      <c r="AB261" s="169">
        <v>3</v>
      </c>
      <c r="AC261" s="169">
        <v>3</v>
      </c>
      <c r="AD261" s="169">
        <v>2</v>
      </c>
      <c r="AE261" s="169">
        <v>2</v>
      </c>
      <c r="AF261" s="169">
        <v>3</v>
      </c>
      <c r="AG261" s="169"/>
      <c r="AH261" s="216">
        <f t="shared" si="48"/>
        <v>2.6</v>
      </c>
      <c r="AI261" s="169">
        <v>3</v>
      </c>
      <c r="AJ261" s="169">
        <v>3</v>
      </c>
      <c r="AK261" s="169">
        <v>1</v>
      </c>
      <c r="AL261" s="169">
        <v>2</v>
      </c>
      <c r="AM261" s="169">
        <v>3</v>
      </c>
      <c r="AN261" s="169"/>
      <c r="AO261" s="216">
        <f t="shared" si="49"/>
        <v>2.4</v>
      </c>
      <c r="AP261" s="226">
        <f t="shared" si="50"/>
        <v>2.6666666666666665</v>
      </c>
      <c r="AQ261" s="183"/>
      <c r="AR261" s="183"/>
      <c r="AS261" s="183"/>
      <c r="AT261" s="183"/>
      <c r="AU261" s="219" t="s">
        <v>1803</v>
      </c>
    </row>
    <row r="262" spans="1:47" s="184" customFormat="1" ht="15.75" customHeight="1" x14ac:dyDescent="0.2">
      <c r="A262" s="187">
        <v>254</v>
      </c>
      <c r="B262" s="188" t="s">
        <v>1220</v>
      </c>
      <c r="C262" s="188" t="s">
        <v>1187</v>
      </c>
      <c r="D262" s="170">
        <v>220</v>
      </c>
      <c r="E262" s="169" t="s">
        <v>53</v>
      </c>
      <c r="F262" s="170" t="s">
        <v>1207</v>
      </c>
      <c r="G262" s="169" t="s">
        <v>60</v>
      </c>
      <c r="H262" s="170" t="s">
        <v>26</v>
      </c>
      <c r="I262" s="169" t="s">
        <v>979</v>
      </c>
      <c r="J262" s="169" t="s">
        <v>1196</v>
      </c>
      <c r="K262" s="169" t="s">
        <v>68</v>
      </c>
      <c r="L262" s="169" t="s">
        <v>929</v>
      </c>
      <c r="M262" s="169" t="s">
        <v>1018</v>
      </c>
      <c r="N262" s="170" t="s">
        <v>1019</v>
      </c>
      <c r="O262" s="169" t="s">
        <v>932</v>
      </c>
      <c r="P262" s="169" t="s">
        <v>70</v>
      </c>
      <c r="Q262" s="169" t="s">
        <v>983</v>
      </c>
      <c r="R262" s="169" t="s">
        <v>71</v>
      </c>
      <c r="S262" s="169" t="s">
        <v>62</v>
      </c>
      <c r="T262" s="169" t="s">
        <v>1194</v>
      </c>
      <c r="U262" s="169">
        <v>3</v>
      </c>
      <c r="V262" s="169">
        <v>3</v>
      </c>
      <c r="W262" s="169">
        <v>3</v>
      </c>
      <c r="X262" s="169">
        <v>3</v>
      </c>
      <c r="Y262" s="169">
        <v>3</v>
      </c>
      <c r="Z262" s="169"/>
      <c r="AA262" s="216">
        <f t="shared" si="47"/>
        <v>3</v>
      </c>
      <c r="AB262" s="169">
        <v>3</v>
      </c>
      <c r="AC262" s="169">
        <v>3</v>
      </c>
      <c r="AD262" s="169">
        <v>2</v>
      </c>
      <c r="AE262" s="169">
        <v>2</v>
      </c>
      <c r="AF262" s="169">
        <v>3</v>
      </c>
      <c r="AG262" s="169"/>
      <c r="AH262" s="216">
        <f t="shared" si="48"/>
        <v>2.6</v>
      </c>
      <c r="AI262" s="169">
        <v>3</v>
      </c>
      <c r="AJ262" s="169">
        <v>3</v>
      </c>
      <c r="AK262" s="169">
        <v>1</v>
      </c>
      <c r="AL262" s="169">
        <v>2</v>
      </c>
      <c r="AM262" s="169">
        <v>3</v>
      </c>
      <c r="AN262" s="169"/>
      <c r="AO262" s="216">
        <f t="shared" si="49"/>
        <v>2.4</v>
      </c>
      <c r="AP262" s="226">
        <f t="shared" si="50"/>
        <v>2.6666666666666665</v>
      </c>
      <c r="AQ262" s="183"/>
      <c r="AR262" s="183"/>
      <c r="AS262" s="183"/>
      <c r="AT262" s="183"/>
      <c r="AU262" s="219" t="s">
        <v>1803</v>
      </c>
    </row>
    <row r="263" spans="1:47" s="184" customFormat="1" ht="15.75" customHeight="1" x14ac:dyDescent="0.2">
      <c r="A263" s="187">
        <v>255</v>
      </c>
      <c r="B263" s="188" t="s">
        <v>1221</v>
      </c>
      <c r="C263" s="188" t="s">
        <v>1222</v>
      </c>
      <c r="D263" s="170">
        <v>220</v>
      </c>
      <c r="E263" s="169" t="s">
        <v>53</v>
      </c>
      <c r="F263" s="170" t="s">
        <v>1207</v>
      </c>
      <c r="G263" s="169" t="s">
        <v>60</v>
      </c>
      <c r="H263" s="170" t="s">
        <v>26</v>
      </c>
      <c r="I263" s="169" t="s">
        <v>979</v>
      </c>
      <c r="J263" s="169" t="s">
        <v>1196</v>
      </c>
      <c r="K263" s="169" t="s">
        <v>68</v>
      </c>
      <c r="L263" s="169" t="s">
        <v>929</v>
      </c>
      <c r="M263" s="169" t="s">
        <v>1018</v>
      </c>
      <c r="N263" s="170" t="s">
        <v>1019</v>
      </c>
      <c r="O263" s="169" t="s">
        <v>932</v>
      </c>
      <c r="P263" s="169" t="s">
        <v>70</v>
      </c>
      <c r="Q263" s="169" t="s">
        <v>983</v>
      </c>
      <c r="R263" s="169" t="s">
        <v>71</v>
      </c>
      <c r="S263" s="169" t="s">
        <v>62</v>
      </c>
      <c r="T263" s="169" t="s">
        <v>1194</v>
      </c>
      <c r="U263" s="169">
        <v>3</v>
      </c>
      <c r="V263" s="169">
        <v>3</v>
      </c>
      <c r="W263" s="169">
        <v>3</v>
      </c>
      <c r="X263" s="169">
        <v>3</v>
      </c>
      <c r="Y263" s="169">
        <v>3</v>
      </c>
      <c r="Z263" s="169"/>
      <c r="AA263" s="216">
        <f t="shared" si="47"/>
        <v>3</v>
      </c>
      <c r="AB263" s="169">
        <v>3</v>
      </c>
      <c r="AC263" s="169">
        <v>3</v>
      </c>
      <c r="AD263" s="169">
        <v>2</v>
      </c>
      <c r="AE263" s="169">
        <v>2</v>
      </c>
      <c r="AF263" s="169">
        <v>3</v>
      </c>
      <c r="AG263" s="169"/>
      <c r="AH263" s="216">
        <f t="shared" si="48"/>
        <v>2.6</v>
      </c>
      <c r="AI263" s="169">
        <v>3</v>
      </c>
      <c r="AJ263" s="169">
        <v>3</v>
      </c>
      <c r="AK263" s="169">
        <v>1</v>
      </c>
      <c r="AL263" s="169">
        <v>2</v>
      </c>
      <c r="AM263" s="169">
        <v>3</v>
      </c>
      <c r="AN263" s="169"/>
      <c r="AO263" s="216">
        <f t="shared" si="49"/>
        <v>2.4</v>
      </c>
      <c r="AP263" s="226">
        <f t="shared" si="50"/>
        <v>2.6666666666666665</v>
      </c>
      <c r="AQ263" s="183"/>
      <c r="AR263" s="183"/>
      <c r="AS263" s="183"/>
      <c r="AT263" s="183"/>
      <c r="AU263" s="219" t="s">
        <v>1803</v>
      </c>
    </row>
    <row r="264" spans="1:47" s="184" customFormat="1" ht="15.75" customHeight="1" x14ac:dyDescent="0.2">
      <c r="A264" s="187">
        <v>256</v>
      </c>
      <c r="B264" s="188" t="s">
        <v>1104</v>
      </c>
      <c r="C264" s="188" t="s">
        <v>1105</v>
      </c>
      <c r="D264" s="170">
        <v>220</v>
      </c>
      <c r="E264" s="169" t="s">
        <v>53</v>
      </c>
      <c r="F264" s="170" t="s">
        <v>1207</v>
      </c>
      <c r="G264" s="169" t="s">
        <v>60</v>
      </c>
      <c r="H264" s="170" t="s">
        <v>26</v>
      </c>
      <c r="I264" s="169" t="s">
        <v>979</v>
      </c>
      <c r="J264" s="169" t="s">
        <v>1196</v>
      </c>
      <c r="K264" s="169" t="s">
        <v>68</v>
      </c>
      <c r="L264" s="169" t="s">
        <v>929</v>
      </c>
      <c r="M264" s="169" t="s">
        <v>1018</v>
      </c>
      <c r="N264" s="170" t="s">
        <v>1019</v>
      </c>
      <c r="O264" s="169" t="s">
        <v>932</v>
      </c>
      <c r="P264" s="169" t="s">
        <v>70</v>
      </c>
      <c r="Q264" s="169" t="s">
        <v>983</v>
      </c>
      <c r="R264" s="169" t="s">
        <v>71</v>
      </c>
      <c r="S264" s="169" t="s">
        <v>62</v>
      </c>
      <c r="T264" s="169" t="s">
        <v>1194</v>
      </c>
      <c r="U264" s="169">
        <v>3</v>
      </c>
      <c r="V264" s="169">
        <v>3</v>
      </c>
      <c r="W264" s="169">
        <v>3</v>
      </c>
      <c r="X264" s="169">
        <v>3</v>
      </c>
      <c r="Y264" s="169">
        <v>3</v>
      </c>
      <c r="Z264" s="169"/>
      <c r="AA264" s="216">
        <f t="shared" si="47"/>
        <v>3</v>
      </c>
      <c r="AB264" s="169">
        <v>3</v>
      </c>
      <c r="AC264" s="169">
        <v>3</v>
      </c>
      <c r="AD264" s="169">
        <v>2</v>
      </c>
      <c r="AE264" s="169">
        <v>2</v>
      </c>
      <c r="AF264" s="169">
        <v>3</v>
      </c>
      <c r="AG264" s="169"/>
      <c r="AH264" s="216">
        <f t="shared" si="48"/>
        <v>2.6</v>
      </c>
      <c r="AI264" s="169">
        <v>3</v>
      </c>
      <c r="AJ264" s="169">
        <v>3</v>
      </c>
      <c r="AK264" s="169">
        <v>1</v>
      </c>
      <c r="AL264" s="169">
        <v>2</v>
      </c>
      <c r="AM264" s="169">
        <v>3</v>
      </c>
      <c r="AN264" s="169"/>
      <c r="AO264" s="216">
        <f t="shared" si="49"/>
        <v>2.4</v>
      </c>
      <c r="AP264" s="226">
        <f t="shared" si="50"/>
        <v>2.6666666666666665</v>
      </c>
      <c r="AQ264" s="183"/>
      <c r="AR264" s="183"/>
      <c r="AS264" s="183"/>
      <c r="AT264" s="183"/>
      <c r="AU264" s="219" t="s">
        <v>1803</v>
      </c>
    </row>
    <row r="265" spans="1:47" s="184" customFormat="1" ht="15.75" customHeight="1" x14ac:dyDescent="0.2">
      <c r="A265" s="187">
        <v>257</v>
      </c>
      <c r="B265" s="188" t="s">
        <v>1223</v>
      </c>
      <c r="C265" s="188" t="s">
        <v>1107</v>
      </c>
      <c r="D265" s="170">
        <v>220</v>
      </c>
      <c r="E265" s="169" t="s">
        <v>53</v>
      </c>
      <c r="F265" s="170" t="s">
        <v>1207</v>
      </c>
      <c r="G265" s="169" t="s">
        <v>60</v>
      </c>
      <c r="H265" s="170" t="s">
        <v>26</v>
      </c>
      <c r="I265" s="169" t="s">
        <v>979</v>
      </c>
      <c r="J265" s="169" t="s">
        <v>1196</v>
      </c>
      <c r="K265" s="169" t="s">
        <v>68</v>
      </c>
      <c r="L265" s="169" t="s">
        <v>929</v>
      </c>
      <c r="M265" s="169" t="s">
        <v>1018</v>
      </c>
      <c r="N265" s="170" t="s">
        <v>1019</v>
      </c>
      <c r="O265" s="169" t="s">
        <v>932</v>
      </c>
      <c r="P265" s="169" t="s">
        <v>70</v>
      </c>
      <c r="Q265" s="169" t="s">
        <v>983</v>
      </c>
      <c r="R265" s="169" t="s">
        <v>71</v>
      </c>
      <c r="S265" s="169" t="s">
        <v>62</v>
      </c>
      <c r="T265" s="169" t="s">
        <v>1194</v>
      </c>
      <c r="U265" s="169">
        <v>3</v>
      </c>
      <c r="V265" s="169">
        <v>3</v>
      </c>
      <c r="W265" s="169">
        <v>3</v>
      </c>
      <c r="X265" s="169">
        <v>3</v>
      </c>
      <c r="Y265" s="169">
        <v>3</v>
      </c>
      <c r="Z265" s="169"/>
      <c r="AA265" s="216">
        <f t="shared" si="47"/>
        <v>3</v>
      </c>
      <c r="AB265" s="169">
        <v>3</v>
      </c>
      <c r="AC265" s="169">
        <v>3</v>
      </c>
      <c r="AD265" s="169">
        <v>2</v>
      </c>
      <c r="AE265" s="169">
        <v>2</v>
      </c>
      <c r="AF265" s="169">
        <v>3</v>
      </c>
      <c r="AG265" s="169"/>
      <c r="AH265" s="216">
        <f t="shared" si="48"/>
        <v>2.6</v>
      </c>
      <c r="AI265" s="169">
        <v>3</v>
      </c>
      <c r="AJ265" s="169">
        <v>3</v>
      </c>
      <c r="AK265" s="169">
        <v>1</v>
      </c>
      <c r="AL265" s="169">
        <v>2</v>
      </c>
      <c r="AM265" s="169">
        <v>3</v>
      </c>
      <c r="AN265" s="169"/>
      <c r="AO265" s="216">
        <f t="shared" si="49"/>
        <v>2.4</v>
      </c>
      <c r="AP265" s="226">
        <f t="shared" si="50"/>
        <v>2.6666666666666665</v>
      </c>
      <c r="AQ265" s="183"/>
      <c r="AR265" s="183"/>
      <c r="AS265" s="183"/>
      <c r="AT265" s="183"/>
      <c r="AU265" s="219" t="s">
        <v>1803</v>
      </c>
    </row>
    <row r="266" spans="1:47" s="184" customFormat="1" ht="15.75" customHeight="1" x14ac:dyDescent="0.2">
      <c r="A266" s="187">
        <v>258</v>
      </c>
      <c r="B266" s="188" t="s">
        <v>1224</v>
      </c>
      <c r="C266" s="188" t="s">
        <v>1109</v>
      </c>
      <c r="D266" s="170">
        <v>220</v>
      </c>
      <c r="E266" s="169" t="s">
        <v>53</v>
      </c>
      <c r="F266" s="170" t="s">
        <v>1207</v>
      </c>
      <c r="G266" s="169" t="s">
        <v>60</v>
      </c>
      <c r="H266" s="170" t="s">
        <v>26</v>
      </c>
      <c r="I266" s="169" t="s">
        <v>979</v>
      </c>
      <c r="J266" s="169" t="s">
        <v>1196</v>
      </c>
      <c r="K266" s="169" t="s">
        <v>68</v>
      </c>
      <c r="L266" s="169" t="s">
        <v>929</v>
      </c>
      <c r="M266" s="169" t="s">
        <v>1018</v>
      </c>
      <c r="N266" s="170" t="s">
        <v>1019</v>
      </c>
      <c r="O266" s="169" t="s">
        <v>932</v>
      </c>
      <c r="P266" s="169" t="s">
        <v>70</v>
      </c>
      <c r="Q266" s="169" t="s">
        <v>983</v>
      </c>
      <c r="R266" s="169" t="s">
        <v>71</v>
      </c>
      <c r="S266" s="169" t="s">
        <v>62</v>
      </c>
      <c r="T266" s="169" t="s">
        <v>1194</v>
      </c>
      <c r="U266" s="169">
        <v>3</v>
      </c>
      <c r="V266" s="169">
        <v>3</v>
      </c>
      <c r="W266" s="169">
        <v>3</v>
      </c>
      <c r="X266" s="169">
        <v>3</v>
      </c>
      <c r="Y266" s="169">
        <v>3</v>
      </c>
      <c r="Z266" s="169"/>
      <c r="AA266" s="216">
        <f t="shared" ref="AA266:AA329" si="51">SUM(U266:Y266)/5</f>
        <v>3</v>
      </c>
      <c r="AB266" s="169">
        <v>3</v>
      </c>
      <c r="AC266" s="169">
        <v>3</v>
      </c>
      <c r="AD266" s="169">
        <v>2</v>
      </c>
      <c r="AE266" s="169">
        <v>2</v>
      </c>
      <c r="AF266" s="169">
        <v>3</v>
      </c>
      <c r="AG266" s="169"/>
      <c r="AH266" s="216">
        <f t="shared" ref="AH266:AH329" si="52">SUM(AB266:AF266)/5</f>
        <v>2.6</v>
      </c>
      <c r="AI266" s="169">
        <v>3</v>
      </c>
      <c r="AJ266" s="169">
        <v>3</v>
      </c>
      <c r="AK266" s="169">
        <v>1</v>
      </c>
      <c r="AL266" s="169">
        <v>2</v>
      </c>
      <c r="AM266" s="169">
        <v>3</v>
      </c>
      <c r="AN266" s="169"/>
      <c r="AO266" s="216">
        <f t="shared" si="49"/>
        <v>2.4</v>
      </c>
      <c r="AP266" s="226">
        <f t="shared" si="50"/>
        <v>2.6666666666666665</v>
      </c>
      <c r="AQ266" s="183"/>
      <c r="AR266" s="183"/>
      <c r="AS266" s="183"/>
      <c r="AT266" s="183"/>
      <c r="AU266" s="219" t="s">
        <v>1803</v>
      </c>
    </row>
    <row r="267" spans="1:47" s="184" customFormat="1" ht="15.75" customHeight="1" x14ac:dyDescent="0.2">
      <c r="A267" s="187">
        <v>259</v>
      </c>
      <c r="B267" s="188" t="s">
        <v>1110</v>
      </c>
      <c r="C267" s="188" t="s">
        <v>1111</v>
      </c>
      <c r="D267" s="170">
        <v>220</v>
      </c>
      <c r="E267" s="169" t="s">
        <v>53</v>
      </c>
      <c r="F267" s="170" t="s">
        <v>1207</v>
      </c>
      <c r="G267" s="169" t="s">
        <v>60</v>
      </c>
      <c r="H267" s="170" t="s">
        <v>26</v>
      </c>
      <c r="I267" s="169" t="s">
        <v>979</v>
      </c>
      <c r="J267" s="169" t="s">
        <v>1196</v>
      </c>
      <c r="K267" s="169" t="s">
        <v>68</v>
      </c>
      <c r="L267" s="169" t="s">
        <v>929</v>
      </c>
      <c r="M267" s="169" t="s">
        <v>1018</v>
      </c>
      <c r="N267" s="170" t="s">
        <v>1019</v>
      </c>
      <c r="O267" s="169" t="s">
        <v>932</v>
      </c>
      <c r="P267" s="169" t="s">
        <v>70</v>
      </c>
      <c r="Q267" s="169" t="s">
        <v>983</v>
      </c>
      <c r="R267" s="169" t="s">
        <v>71</v>
      </c>
      <c r="S267" s="169" t="s">
        <v>62</v>
      </c>
      <c r="T267" s="169" t="s">
        <v>1194</v>
      </c>
      <c r="U267" s="169">
        <v>3</v>
      </c>
      <c r="V267" s="169">
        <v>3</v>
      </c>
      <c r="W267" s="169">
        <v>3</v>
      </c>
      <c r="X267" s="169">
        <v>3</v>
      </c>
      <c r="Y267" s="169">
        <v>3</v>
      </c>
      <c r="Z267" s="169"/>
      <c r="AA267" s="216">
        <f t="shared" si="51"/>
        <v>3</v>
      </c>
      <c r="AB267" s="169">
        <v>3</v>
      </c>
      <c r="AC267" s="169">
        <v>3</v>
      </c>
      <c r="AD267" s="169">
        <v>2</v>
      </c>
      <c r="AE267" s="169">
        <v>2</v>
      </c>
      <c r="AF267" s="169">
        <v>3</v>
      </c>
      <c r="AG267" s="169"/>
      <c r="AH267" s="216">
        <f t="shared" si="52"/>
        <v>2.6</v>
      </c>
      <c r="AI267" s="169">
        <v>3</v>
      </c>
      <c r="AJ267" s="169">
        <v>3</v>
      </c>
      <c r="AK267" s="169">
        <v>1</v>
      </c>
      <c r="AL267" s="169">
        <v>2</v>
      </c>
      <c r="AM267" s="169">
        <v>3</v>
      </c>
      <c r="AN267" s="169"/>
      <c r="AO267" s="216">
        <f t="shared" ref="AO267:AO330" si="53">SUM(AI267:AM267)/5</f>
        <v>2.4</v>
      </c>
      <c r="AP267" s="226">
        <f t="shared" ref="AP267:AP330" si="54">AVERAGE(AA267,AH267,AO267)</f>
        <v>2.6666666666666665</v>
      </c>
      <c r="AQ267" s="183"/>
      <c r="AR267" s="183"/>
      <c r="AS267" s="183"/>
      <c r="AT267" s="183"/>
      <c r="AU267" s="219" t="s">
        <v>1803</v>
      </c>
    </row>
    <row r="268" spans="1:47" s="184" customFormat="1" ht="15.75" customHeight="1" x14ac:dyDescent="0.2">
      <c r="A268" s="187">
        <v>260</v>
      </c>
      <c r="B268" s="188" t="s">
        <v>1225</v>
      </c>
      <c r="C268" s="188" t="s">
        <v>1113</v>
      </c>
      <c r="D268" s="170">
        <v>220</v>
      </c>
      <c r="E268" s="169" t="s">
        <v>53</v>
      </c>
      <c r="F268" s="170" t="s">
        <v>1207</v>
      </c>
      <c r="G268" s="169" t="s">
        <v>60</v>
      </c>
      <c r="H268" s="170" t="s">
        <v>26</v>
      </c>
      <c r="I268" s="169" t="s">
        <v>979</v>
      </c>
      <c r="J268" s="169" t="s">
        <v>1196</v>
      </c>
      <c r="K268" s="169" t="s">
        <v>68</v>
      </c>
      <c r="L268" s="169" t="s">
        <v>929</v>
      </c>
      <c r="M268" s="169" t="s">
        <v>1018</v>
      </c>
      <c r="N268" s="170" t="s">
        <v>1019</v>
      </c>
      <c r="O268" s="169" t="s">
        <v>932</v>
      </c>
      <c r="P268" s="169" t="s">
        <v>70</v>
      </c>
      <c r="Q268" s="169" t="s">
        <v>983</v>
      </c>
      <c r="R268" s="169" t="s">
        <v>71</v>
      </c>
      <c r="S268" s="169" t="s">
        <v>62</v>
      </c>
      <c r="T268" s="169" t="s">
        <v>1194</v>
      </c>
      <c r="U268" s="169">
        <v>3</v>
      </c>
      <c r="V268" s="169">
        <v>3</v>
      </c>
      <c r="W268" s="169">
        <v>3</v>
      </c>
      <c r="X268" s="169">
        <v>3</v>
      </c>
      <c r="Y268" s="169">
        <v>3</v>
      </c>
      <c r="Z268" s="169"/>
      <c r="AA268" s="216">
        <f t="shared" si="51"/>
        <v>3</v>
      </c>
      <c r="AB268" s="169">
        <v>3</v>
      </c>
      <c r="AC268" s="169">
        <v>3</v>
      </c>
      <c r="AD268" s="169">
        <v>2</v>
      </c>
      <c r="AE268" s="169">
        <v>2</v>
      </c>
      <c r="AF268" s="169">
        <v>3</v>
      </c>
      <c r="AG268" s="169"/>
      <c r="AH268" s="216">
        <f t="shared" si="52"/>
        <v>2.6</v>
      </c>
      <c r="AI268" s="169">
        <v>3</v>
      </c>
      <c r="AJ268" s="169">
        <v>3</v>
      </c>
      <c r="AK268" s="169">
        <v>1</v>
      </c>
      <c r="AL268" s="169">
        <v>2</v>
      </c>
      <c r="AM268" s="169">
        <v>3</v>
      </c>
      <c r="AN268" s="169"/>
      <c r="AO268" s="216">
        <f t="shared" si="53"/>
        <v>2.4</v>
      </c>
      <c r="AP268" s="226">
        <f t="shared" si="54"/>
        <v>2.6666666666666665</v>
      </c>
      <c r="AQ268" s="183"/>
      <c r="AR268" s="183"/>
      <c r="AS268" s="183"/>
      <c r="AT268" s="183"/>
      <c r="AU268" s="219" t="s">
        <v>1803</v>
      </c>
    </row>
    <row r="269" spans="1:47" s="184" customFormat="1" ht="15.75" customHeight="1" x14ac:dyDescent="0.2">
      <c r="A269" s="187">
        <v>261</v>
      </c>
      <c r="B269" s="188" t="s">
        <v>1191</v>
      </c>
      <c r="C269" s="188" t="s">
        <v>1099</v>
      </c>
      <c r="D269" s="170">
        <v>220</v>
      </c>
      <c r="E269" s="169" t="s">
        <v>53</v>
      </c>
      <c r="F269" s="170" t="s">
        <v>1207</v>
      </c>
      <c r="G269" s="169" t="s">
        <v>60</v>
      </c>
      <c r="H269" s="170" t="s">
        <v>26</v>
      </c>
      <c r="I269" s="169" t="s">
        <v>979</v>
      </c>
      <c r="J269" s="169" t="s">
        <v>1196</v>
      </c>
      <c r="K269" s="169" t="s">
        <v>68</v>
      </c>
      <c r="L269" s="169" t="s">
        <v>929</v>
      </c>
      <c r="M269" s="169" t="s">
        <v>1018</v>
      </c>
      <c r="N269" s="170" t="s">
        <v>1019</v>
      </c>
      <c r="O269" s="169" t="s">
        <v>932</v>
      </c>
      <c r="P269" s="169" t="s">
        <v>70</v>
      </c>
      <c r="Q269" s="169" t="s">
        <v>983</v>
      </c>
      <c r="R269" s="169" t="s">
        <v>71</v>
      </c>
      <c r="S269" s="169" t="s">
        <v>62</v>
      </c>
      <c r="T269" s="169" t="s">
        <v>1194</v>
      </c>
      <c r="U269" s="169">
        <v>3</v>
      </c>
      <c r="V269" s="169">
        <v>3</v>
      </c>
      <c r="W269" s="169">
        <v>3</v>
      </c>
      <c r="X269" s="169">
        <v>3</v>
      </c>
      <c r="Y269" s="169">
        <v>3</v>
      </c>
      <c r="Z269" s="169"/>
      <c r="AA269" s="216">
        <f t="shared" si="51"/>
        <v>3</v>
      </c>
      <c r="AB269" s="169">
        <v>3</v>
      </c>
      <c r="AC269" s="169">
        <v>3</v>
      </c>
      <c r="AD269" s="169">
        <v>2</v>
      </c>
      <c r="AE269" s="169">
        <v>2</v>
      </c>
      <c r="AF269" s="169">
        <v>3</v>
      </c>
      <c r="AG269" s="169"/>
      <c r="AH269" s="216">
        <f t="shared" si="52"/>
        <v>2.6</v>
      </c>
      <c r="AI269" s="169">
        <v>3</v>
      </c>
      <c r="AJ269" s="169">
        <v>3</v>
      </c>
      <c r="AK269" s="169">
        <v>1</v>
      </c>
      <c r="AL269" s="169">
        <v>2</v>
      </c>
      <c r="AM269" s="169">
        <v>3</v>
      </c>
      <c r="AN269" s="169"/>
      <c r="AO269" s="216">
        <f t="shared" si="53"/>
        <v>2.4</v>
      </c>
      <c r="AP269" s="226">
        <f t="shared" si="54"/>
        <v>2.6666666666666665</v>
      </c>
      <c r="AQ269" s="183"/>
      <c r="AR269" s="183"/>
      <c r="AS269" s="183"/>
      <c r="AT269" s="183"/>
      <c r="AU269" s="219" t="s">
        <v>1803</v>
      </c>
    </row>
    <row r="270" spans="1:47" s="184" customFormat="1" ht="15.75" customHeight="1" x14ac:dyDescent="0.2">
      <c r="A270" s="187">
        <v>262</v>
      </c>
      <c r="B270" s="188" t="s">
        <v>1114</v>
      </c>
      <c r="C270" s="188" t="s">
        <v>1192</v>
      </c>
      <c r="D270" s="170">
        <v>220</v>
      </c>
      <c r="E270" s="169" t="s">
        <v>53</v>
      </c>
      <c r="F270" s="170" t="s">
        <v>1207</v>
      </c>
      <c r="G270" s="169" t="s">
        <v>60</v>
      </c>
      <c r="H270" s="170" t="s">
        <v>26</v>
      </c>
      <c r="I270" s="169" t="s">
        <v>979</v>
      </c>
      <c r="J270" s="169" t="s">
        <v>1196</v>
      </c>
      <c r="K270" s="169" t="s">
        <v>68</v>
      </c>
      <c r="L270" s="169" t="s">
        <v>929</v>
      </c>
      <c r="M270" s="169" t="s">
        <v>1018</v>
      </c>
      <c r="N270" s="170" t="s">
        <v>1019</v>
      </c>
      <c r="O270" s="169" t="s">
        <v>932</v>
      </c>
      <c r="P270" s="169" t="s">
        <v>70</v>
      </c>
      <c r="Q270" s="169" t="s">
        <v>983</v>
      </c>
      <c r="R270" s="169" t="s">
        <v>71</v>
      </c>
      <c r="S270" s="169" t="s">
        <v>62</v>
      </c>
      <c r="T270" s="169" t="s">
        <v>1194</v>
      </c>
      <c r="U270" s="169">
        <v>3</v>
      </c>
      <c r="V270" s="169">
        <v>3</v>
      </c>
      <c r="W270" s="169">
        <v>3</v>
      </c>
      <c r="X270" s="169">
        <v>3</v>
      </c>
      <c r="Y270" s="169">
        <v>3</v>
      </c>
      <c r="Z270" s="169"/>
      <c r="AA270" s="216">
        <f t="shared" si="51"/>
        <v>3</v>
      </c>
      <c r="AB270" s="169">
        <v>3</v>
      </c>
      <c r="AC270" s="169">
        <v>3</v>
      </c>
      <c r="AD270" s="169">
        <v>2</v>
      </c>
      <c r="AE270" s="169">
        <v>2</v>
      </c>
      <c r="AF270" s="169">
        <v>3</v>
      </c>
      <c r="AG270" s="169"/>
      <c r="AH270" s="216">
        <f t="shared" si="52"/>
        <v>2.6</v>
      </c>
      <c r="AI270" s="169">
        <v>3</v>
      </c>
      <c r="AJ270" s="169">
        <v>3</v>
      </c>
      <c r="AK270" s="169">
        <v>1</v>
      </c>
      <c r="AL270" s="169">
        <v>2</v>
      </c>
      <c r="AM270" s="169">
        <v>3</v>
      </c>
      <c r="AN270" s="169"/>
      <c r="AO270" s="216">
        <f t="shared" si="53"/>
        <v>2.4</v>
      </c>
      <c r="AP270" s="226">
        <f t="shared" si="54"/>
        <v>2.6666666666666665</v>
      </c>
      <c r="AQ270" s="183"/>
      <c r="AR270" s="183"/>
      <c r="AS270" s="183"/>
      <c r="AT270" s="183"/>
      <c r="AU270" s="219" t="s">
        <v>1803</v>
      </c>
    </row>
    <row r="271" spans="1:47" s="184" customFormat="1" ht="15.75" customHeight="1" x14ac:dyDescent="0.2">
      <c r="A271" s="187">
        <v>263</v>
      </c>
      <c r="B271" s="188" t="s">
        <v>1014</v>
      </c>
      <c r="C271" s="188" t="s">
        <v>1015</v>
      </c>
      <c r="D271" s="170">
        <v>220</v>
      </c>
      <c r="E271" s="169" t="s">
        <v>53</v>
      </c>
      <c r="F271" s="170" t="s">
        <v>1207</v>
      </c>
      <c r="G271" s="169" t="s">
        <v>60</v>
      </c>
      <c r="H271" s="170" t="s">
        <v>26</v>
      </c>
      <c r="I271" s="169" t="s">
        <v>979</v>
      </c>
      <c r="J271" s="169" t="s">
        <v>1196</v>
      </c>
      <c r="K271" s="169" t="s">
        <v>68</v>
      </c>
      <c r="L271" s="169" t="s">
        <v>929</v>
      </c>
      <c r="M271" s="169" t="s">
        <v>1018</v>
      </c>
      <c r="N271" s="170" t="s">
        <v>1019</v>
      </c>
      <c r="O271" s="169" t="s">
        <v>932</v>
      </c>
      <c r="P271" s="169" t="s">
        <v>70</v>
      </c>
      <c r="Q271" s="169" t="s">
        <v>983</v>
      </c>
      <c r="R271" s="169" t="s">
        <v>71</v>
      </c>
      <c r="S271" s="169" t="s">
        <v>62</v>
      </c>
      <c r="T271" s="169" t="s">
        <v>1194</v>
      </c>
      <c r="U271" s="169">
        <v>3</v>
      </c>
      <c r="V271" s="169">
        <v>3</v>
      </c>
      <c r="W271" s="169">
        <v>3</v>
      </c>
      <c r="X271" s="169">
        <v>3</v>
      </c>
      <c r="Y271" s="169">
        <v>3</v>
      </c>
      <c r="Z271" s="169"/>
      <c r="AA271" s="216">
        <f t="shared" si="51"/>
        <v>3</v>
      </c>
      <c r="AB271" s="169">
        <v>3</v>
      </c>
      <c r="AC271" s="169">
        <v>3</v>
      </c>
      <c r="AD271" s="169">
        <v>2</v>
      </c>
      <c r="AE271" s="169">
        <v>2</v>
      </c>
      <c r="AF271" s="169">
        <v>3</v>
      </c>
      <c r="AG271" s="169"/>
      <c r="AH271" s="216">
        <f t="shared" si="52"/>
        <v>2.6</v>
      </c>
      <c r="AI271" s="169">
        <v>3</v>
      </c>
      <c r="AJ271" s="169">
        <v>3</v>
      </c>
      <c r="AK271" s="169">
        <v>1</v>
      </c>
      <c r="AL271" s="169">
        <v>2</v>
      </c>
      <c r="AM271" s="169">
        <v>3</v>
      </c>
      <c r="AN271" s="169"/>
      <c r="AO271" s="216">
        <f t="shared" si="53"/>
        <v>2.4</v>
      </c>
      <c r="AP271" s="226">
        <f t="shared" si="54"/>
        <v>2.6666666666666665</v>
      </c>
      <c r="AQ271" s="183"/>
      <c r="AR271" s="183"/>
      <c r="AS271" s="183"/>
      <c r="AT271" s="183"/>
      <c r="AU271" s="219" t="s">
        <v>1803</v>
      </c>
    </row>
    <row r="272" spans="1:47" s="184" customFormat="1" ht="15.75" customHeight="1" x14ac:dyDescent="0.2">
      <c r="A272" s="187">
        <v>264</v>
      </c>
      <c r="B272" s="188" t="s">
        <v>1116</v>
      </c>
      <c r="C272" s="188" t="s">
        <v>1117</v>
      </c>
      <c r="D272" s="170">
        <v>220</v>
      </c>
      <c r="E272" s="169" t="s">
        <v>53</v>
      </c>
      <c r="F272" s="170" t="s">
        <v>1207</v>
      </c>
      <c r="G272" s="169" t="s">
        <v>60</v>
      </c>
      <c r="H272" s="170" t="s">
        <v>26</v>
      </c>
      <c r="I272" s="169" t="s">
        <v>979</v>
      </c>
      <c r="J272" s="169" t="s">
        <v>1196</v>
      </c>
      <c r="K272" s="169" t="s">
        <v>68</v>
      </c>
      <c r="L272" s="169" t="s">
        <v>929</v>
      </c>
      <c r="M272" s="169" t="s">
        <v>1018</v>
      </c>
      <c r="N272" s="170" t="s">
        <v>1019</v>
      </c>
      <c r="O272" s="169" t="s">
        <v>932</v>
      </c>
      <c r="P272" s="169" t="s">
        <v>70</v>
      </c>
      <c r="Q272" s="169" t="s">
        <v>983</v>
      </c>
      <c r="R272" s="169" t="s">
        <v>71</v>
      </c>
      <c r="S272" s="169" t="s">
        <v>62</v>
      </c>
      <c r="T272" s="169" t="s">
        <v>1194</v>
      </c>
      <c r="U272" s="169">
        <v>3</v>
      </c>
      <c r="V272" s="169">
        <v>3</v>
      </c>
      <c r="W272" s="169">
        <v>3</v>
      </c>
      <c r="X272" s="169">
        <v>3</v>
      </c>
      <c r="Y272" s="169">
        <v>3</v>
      </c>
      <c r="Z272" s="169"/>
      <c r="AA272" s="216">
        <f t="shared" si="51"/>
        <v>3</v>
      </c>
      <c r="AB272" s="169">
        <v>3</v>
      </c>
      <c r="AC272" s="169">
        <v>3</v>
      </c>
      <c r="AD272" s="169">
        <v>2</v>
      </c>
      <c r="AE272" s="169">
        <v>2</v>
      </c>
      <c r="AF272" s="169">
        <v>3</v>
      </c>
      <c r="AG272" s="169"/>
      <c r="AH272" s="216">
        <f t="shared" si="52"/>
        <v>2.6</v>
      </c>
      <c r="AI272" s="169">
        <v>3</v>
      </c>
      <c r="AJ272" s="169">
        <v>3</v>
      </c>
      <c r="AK272" s="169">
        <v>1</v>
      </c>
      <c r="AL272" s="169">
        <v>2</v>
      </c>
      <c r="AM272" s="169">
        <v>3</v>
      </c>
      <c r="AN272" s="169"/>
      <c r="AO272" s="216">
        <f t="shared" si="53"/>
        <v>2.4</v>
      </c>
      <c r="AP272" s="226">
        <f t="shared" si="54"/>
        <v>2.6666666666666665</v>
      </c>
      <c r="AQ272" s="183"/>
      <c r="AR272" s="183"/>
      <c r="AS272" s="183"/>
      <c r="AT272" s="183"/>
      <c r="AU272" s="219" t="s">
        <v>1803</v>
      </c>
    </row>
    <row r="273" spans="1:47" s="184" customFormat="1" ht="15.75" customHeight="1" x14ac:dyDescent="0.2">
      <c r="A273" s="187">
        <v>265</v>
      </c>
      <c r="B273" s="188" t="s">
        <v>1226</v>
      </c>
      <c r="C273" s="188" t="s">
        <v>1227</v>
      </c>
      <c r="D273" s="170">
        <v>220</v>
      </c>
      <c r="E273" s="169" t="s">
        <v>53</v>
      </c>
      <c r="F273" s="170" t="s">
        <v>1228</v>
      </c>
      <c r="G273" s="169" t="s">
        <v>58</v>
      </c>
      <c r="H273" s="170" t="s">
        <v>26</v>
      </c>
      <c r="I273" s="169" t="s">
        <v>1229</v>
      </c>
      <c r="J273" s="169" t="s">
        <v>1229</v>
      </c>
      <c r="K273" s="169" t="s">
        <v>68</v>
      </c>
      <c r="L273" s="169" t="s">
        <v>929</v>
      </c>
      <c r="M273" s="169" t="s">
        <v>1230</v>
      </c>
      <c r="N273" s="170" t="s">
        <v>1231</v>
      </c>
      <c r="O273" s="169" t="s">
        <v>932</v>
      </c>
      <c r="P273" s="169" t="s">
        <v>70</v>
      </c>
      <c r="Q273" s="169" t="s">
        <v>962</v>
      </c>
      <c r="R273" s="169" t="s">
        <v>71</v>
      </c>
      <c r="S273" s="169" t="s">
        <v>62</v>
      </c>
      <c r="T273" s="169" t="s">
        <v>1232</v>
      </c>
      <c r="U273" s="169">
        <v>3</v>
      </c>
      <c r="V273" s="169">
        <v>3</v>
      </c>
      <c r="W273" s="169">
        <v>3</v>
      </c>
      <c r="X273" s="169">
        <v>3</v>
      </c>
      <c r="Y273" s="169">
        <v>3</v>
      </c>
      <c r="Z273" s="169"/>
      <c r="AA273" s="216">
        <f t="shared" si="51"/>
        <v>3</v>
      </c>
      <c r="AB273" s="169">
        <v>3</v>
      </c>
      <c r="AC273" s="169">
        <v>3</v>
      </c>
      <c r="AD273" s="169">
        <v>3</v>
      </c>
      <c r="AE273" s="169">
        <v>3</v>
      </c>
      <c r="AF273" s="169">
        <v>3</v>
      </c>
      <c r="AG273" s="169"/>
      <c r="AH273" s="216">
        <f t="shared" si="52"/>
        <v>3</v>
      </c>
      <c r="AI273" s="169">
        <v>3</v>
      </c>
      <c r="AJ273" s="169">
        <v>3</v>
      </c>
      <c r="AK273" s="169">
        <v>1</v>
      </c>
      <c r="AL273" s="169">
        <v>2</v>
      </c>
      <c r="AM273" s="169">
        <v>3</v>
      </c>
      <c r="AN273" s="169"/>
      <c r="AO273" s="216">
        <f t="shared" si="53"/>
        <v>2.4</v>
      </c>
      <c r="AP273" s="226">
        <f t="shared" si="54"/>
        <v>2.8000000000000003</v>
      </c>
      <c r="AQ273" s="183"/>
      <c r="AR273" s="183"/>
      <c r="AS273" s="183"/>
      <c r="AT273" s="183"/>
      <c r="AU273" s="219" t="s">
        <v>1803</v>
      </c>
    </row>
    <row r="274" spans="1:47" s="184" customFormat="1" ht="15.75" customHeight="1" x14ac:dyDescent="0.2">
      <c r="A274" s="187">
        <v>266</v>
      </c>
      <c r="B274" s="188" t="s">
        <v>1233</v>
      </c>
      <c r="C274" s="188" t="s">
        <v>1234</v>
      </c>
      <c r="D274" s="170">
        <v>220</v>
      </c>
      <c r="E274" s="169" t="s">
        <v>53</v>
      </c>
      <c r="F274" s="170" t="s">
        <v>1228</v>
      </c>
      <c r="G274" s="169" t="s">
        <v>58</v>
      </c>
      <c r="H274" s="170" t="s">
        <v>26</v>
      </c>
      <c r="I274" s="169" t="s">
        <v>1229</v>
      </c>
      <c r="J274" s="169" t="s">
        <v>1229</v>
      </c>
      <c r="K274" s="169" t="s">
        <v>68</v>
      </c>
      <c r="L274" s="169" t="s">
        <v>929</v>
      </c>
      <c r="M274" s="169" t="s">
        <v>1230</v>
      </c>
      <c r="N274" s="170" t="s">
        <v>1231</v>
      </c>
      <c r="O274" s="169" t="s">
        <v>932</v>
      </c>
      <c r="P274" s="169" t="s">
        <v>70</v>
      </c>
      <c r="Q274" s="169" t="s">
        <v>962</v>
      </c>
      <c r="R274" s="169" t="s">
        <v>71</v>
      </c>
      <c r="S274" s="169" t="s">
        <v>62</v>
      </c>
      <c r="T274" s="169" t="s">
        <v>1232</v>
      </c>
      <c r="U274" s="169">
        <v>3</v>
      </c>
      <c r="V274" s="169">
        <v>3</v>
      </c>
      <c r="W274" s="169">
        <v>3</v>
      </c>
      <c r="X274" s="169">
        <v>3</v>
      </c>
      <c r="Y274" s="169">
        <v>3</v>
      </c>
      <c r="Z274" s="169"/>
      <c r="AA274" s="216">
        <f t="shared" si="51"/>
        <v>3</v>
      </c>
      <c r="AB274" s="169">
        <v>3</v>
      </c>
      <c r="AC274" s="169">
        <v>3</v>
      </c>
      <c r="AD274" s="169">
        <v>3</v>
      </c>
      <c r="AE274" s="169">
        <v>3</v>
      </c>
      <c r="AF274" s="169">
        <v>3</v>
      </c>
      <c r="AG274" s="169"/>
      <c r="AH274" s="216">
        <f t="shared" si="52"/>
        <v>3</v>
      </c>
      <c r="AI274" s="169">
        <v>3</v>
      </c>
      <c r="AJ274" s="169">
        <v>3</v>
      </c>
      <c r="AK274" s="169">
        <v>1</v>
      </c>
      <c r="AL274" s="169">
        <v>2</v>
      </c>
      <c r="AM274" s="169">
        <v>3</v>
      </c>
      <c r="AN274" s="169"/>
      <c r="AO274" s="216">
        <f t="shared" si="53"/>
        <v>2.4</v>
      </c>
      <c r="AP274" s="226">
        <f t="shared" si="54"/>
        <v>2.8000000000000003</v>
      </c>
      <c r="AQ274" s="183"/>
      <c r="AR274" s="183"/>
      <c r="AS274" s="183"/>
      <c r="AT274" s="183"/>
      <c r="AU274" s="219" t="s">
        <v>1803</v>
      </c>
    </row>
    <row r="275" spans="1:47" s="184" customFormat="1" ht="15.75" customHeight="1" x14ac:dyDescent="0.2">
      <c r="A275" s="187">
        <v>267</v>
      </c>
      <c r="B275" s="188" t="s">
        <v>940</v>
      </c>
      <c r="C275" s="188" t="s">
        <v>1235</v>
      </c>
      <c r="D275" s="170">
        <v>220</v>
      </c>
      <c r="E275" s="169" t="s">
        <v>53</v>
      </c>
      <c r="F275" s="170" t="s">
        <v>54</v>
      </c>
      <c r="G275" s="169" t="s">
        <v>58</v>
      </c>
      <c r="H275" s="170" t="s">
        <v>26</v>
      </c>
      <c r="I275" s="169" t="s">
        <v>1229</v>
      </c>
      <c r="J275" s="169" t="s">
        <v>1229</v>
      </c>
      <c r="K275" s="169" t="s">
        <v>68</v>
      </c>
      <c r="L275" s="169" t="s">
        <v>929</v>
      </c>
      <c r="M275" s="169" t="s">
        <v>1230</v>
      </c>
      <c r="N275" s="170" t="s">
        <v>1231</v>
      </c>
      <c r="O275" s="169" t="s">
        <v>932</v>
      </c>
      <c r="P275" s="169" t="s">
        <v>70</v>
      </c>
      <c r="Q275" s="169" t="s">
        <v>962</v>
      </c>
      <c r="R275" s="169" t="s">
        <v>71</v>
      </c>
      <c r="S275" s="169" t="s">
        <v>62</v>
      </c>
      <c r="T275" s="169" t="s">
        <v>1232</v>
      </c>
      <c r="U275" s="169">
        <v>3</v>
      </c>
      <c r="V275" s="169">
        <v>3</v>
      </c>
      <c r="W275" s="169">
        <v>3</v>
      </c>
      <c r="X275" s="169">
        <v>3</v>
      </c>
      <c r="Y275" s="169">
        <v>3</v>
      </c>
      <c r="Z275" s="169"/>
      <c r="AA275" s="216">
        <f t="shared" si="51"/>
        <v>3</v>
      </c>
      <c r="AB275" s="169">
        <v>3</v>
      </c>
      <c r="AC275" s="169">
        <v>3</v>
      </c>
      <c r="AD275" s="169">
        <v>3</v>
      </c>
      <c r="AE275" s="169">
        <v>3</v>
      </c>
      <c r="AF275" s="169">
        <v>3</v>
      </c>
      <c r="AG275" s="169"/>
      <c r="AH275" s="216">
        <f t="shared" si="52"/>
        <v>3</v>
      </c>
      <c r="AI275" s="169">
        <v>3</v>
      </c>
      <c r="AJ275" s="169">
        <v>3</v>
      </c>
      <c r="AK275" s="169">
        <v>1</v>
      </c>
      <c r="AL275" s="169">
        <v>2</v>
      </c>
      <c r="AM275" s="169">
        <v>3</v>
      </c>
      <c r="AN275" s="169"/>
      <c r="AO275" s="216">
        <f t="shared" si="53"/>
        <v>2.4</v>
      </c>
      <c r="AP275" s="226">
        <f t="shared" si="54"/>
        <v>2.8000000000000003</v>
      </c>
      <c r="AQ275" s="183"/>
      <c r="AR275" s="183"/>
      <c r="AS275" s="183"/>
      <c r="AT275" s="183"/>
      <c r="AU275" s="219" t="s">
        <v>1803</v>
      </c>
    </row>
    <row r="276" spans="1:47" s="184" customFormat="1" ht="15.75" customHeight="1" x14ac:dyDescent="0.2">
      <c r="A276" s="187">
        <v>268</v>
      </c>
      <c r="B276" s="188" t="s">
        <v>1236</v>
      </c>
      <c r="C276" s="188" t="s">
        <v>1237</v>
      </c>
      <c r="D276" s="170">
        <v>220</v>
      </c>
      <c r="E276" s="169" t="s">
        <v>53</v>
      </c>
      <c r="F276" s="170" t="s">
        <v>1228</v>
      </c>
      <c r="G276" s="169" t="s">
        <v>58</v>
      </c>
      <c r="H276" s="170" t="s">
        <v>26</v>
      </c>
      <c r="I276" s="169" t="s">
        <v>1229</v>
      </c>
      <c r="J276" s="169" t="s">
        <v>1229</v>
      </c>
      <c r="K276" s="169" t="s">
        <v>68</v>
      </c>
      <c r="L276" s="169" t="s">
        <v>929</v>
      </c>
      <c r="M276" s="169" t="s">
        <v>1230</v>
      </c>
      <c r="N276" s="170" t="s">
        <v>1231</v>
      </c>
      <c r="O276" s="169" t="s">
        <v>932</v>
      </c>
      <c r="P276" s="169" t="s">
        <v>70</v>
      </c>
      <c r="Q276" s="169" t="s">
        <v>962</v>
      </c>
      <c r="R276" s="169" t="s">
        <v>71</v>
      </c>
      <c r="S276" s="169" t="s">
        <v>62</v>
      </c>
      <c r="T276" s="169" t="s">
        <v>1232</v>
      </c>
      <c r="U276" s="169">
        <v>3</v>
      </c>
      <c r="V276" s="169">
        <v>3</v>
      </c>
      <c r="W276" s="169">
        <v>3</v>
      </c>
      <c r="X276" s="169">
        <v>3</v>
      </c>
      <c r="Y276" s="169">
        <v>3</v>
      </c>
      <c r="Z276" s="169"/>
      <c r="AA276" s="216">
        <f t="shared" si="51"/>
        <v>3</v>
      </c>
      <c r="AB276" s="169">
        <v>3</v>
      </c>
      <c r="AC276" s="169">
        <v>3</v>
      </c>
      <c r="AD276" s="169">
        <v>3</v>
      </c>
      <c r="AE276" s="169">
        <v>3</v>
      </c>
      <c r="AF276" s="169">
        <v>3</v>
      </c>
      <c r="AG276" s="169"/>
      <c r="AH276" s="216">
        <f t="shared" si="52"/>
        <v>3</v>
      </c>
      <c r="AI276" s="169">
        <v>3</v>
      </c>
      <c r="AJ276" s="169">
        <v>3</v>
      </c>
      <c r="AK276" s="169">
        <v>1</v>
      </c>
      <c r="AL276" s="169">
        <v>2</v>
      </c>
      <c r="AM276" s="169">
        <v>3</v>
      </c>
      <c r="AN276" s="169"/>
      <c r="AO276" s="216">
        <f t="shared" si="53"/>
        <v>2.4</v>
      </c>
      <c r="AP276" s="226">
        <f t="shared" si="54"/>
        <v>2.8000000000000003</v>
      </c>
      <c r="AQ276" s="183"/>
      <c r="AR276" s="183"/>
      <c r="AS276" s="183"/>
      <c r="AT276" s="183"/>
      <c r="AU276" s="219" t="s">
        <v>1803</v>
      </c>
    </row>
    <row r="277" spans="1:47" s="184" customFormat="1" ht="15.75" customHeight="1" x14ac:dyDescent="0.2">
      <c r="A277" s="187">
        <v>269</v>
      </c>
      <c r="B277" s="188" t="s">
        <v>1238</v>
      </c>
      <c r="C277" s="188" t="s">
        <v>1239</v>
      </c>
      <c r="D277" s="170">
        <v>220</v>
      </c>
      <c r="E277" s="169" t="s">
        <v>53</v>
      </c>
      <c r="F277" s="170" t="s">
        <v>54</v>
      </c>
      <c r="G277" s="169" t="s">
        <v>58</v>
      </c>
      <c r="H277" s="170" t="s">
        <v>26</v>
      </c>
      <c r="I277" s="169" t="s">
        <v>1229</v>
      </c>
      <c r="J277" s="169" t="s">
        <v>1229</v>
      </c>
      <c r="K277" s="169" t="s">
        <v>68</v>
      </c>
      <c r="L277" s="169" t="s">
        <v>929</v>
      </c>
      <c r="M277" s="169" t="s">
        <v>1230</v>
      </c>
      <c r="N277" s="170" t="s">
        <v>1231</v>
      </c>
      <c r="O277" s="169" t="s">
        <v>932</v>
      </c>
      <c r="P277" s="169" t="s">
        <v>70</v>
      </c>
      <c r="Q277" s="169" t="s">
        <v>962</v>
      </c>
      <c r="R277" s="169" t="s">
        <v>71</v>
      </c>
      <c r="S277" s="169" t="s">
        <v>62</v>
      </c>
      <c r="T277" s="169" t="s">
        <v>1232</v>
      </c>
      <c r="U277" s="169">
        <v>3</v>
      </c>
      <c r="V277" s="169">
        <v>3</v>
      </c>
      <c r="W277" s="169">
        <v>3</v>
      </c>
      <c r="X277" s="169">
        <v>3</v>
      </c>
      <c r="Y277" s="169">
        <v>3</v>
      </c>
      <c r="Z277" s="169"/>
      <c r="AA277" s="216">
        <f t="shared" si="51"/>
        <v>3</v>
      </c>
      <c r="AB277" s="169">
        <v>3</v>
      </c>
      <c r="AC277" s="169">
        <v>3</v>
      </c>
      <c r="AD277" s="169">
        <v>3</v>
      </c>
      <c r="AE277" s="169">
        <v>3</v>
      </c>
      <c r="AF277" s="169">
        <v>3</v>
      </c>
      <c r="AG277" s="169"/>
      <c r="AH277" s="216">
        <f t="shared" si="52"/>
        <v>3</v>
      </c>
      <c r="AI277" s="169">
        <v>3</v>
      </c>
      <c r="AJ277" s="169">
        <v>3</v>
      </c>
      <c r="AK277" s="169">
        <v>1</v>
      </c>
      <c r="AL277" s="169">
        <v>2</v>
      </c>
      <c r="AM277" s="169">
        <v>3</v>
      </c>
      <c r="AN277" s="169"/>
      <c r="AO277" s="216">
        <f t="shared" si="53"/>
        <v>2.4</v>
      </c>
      <c r="AP277" s="226">
        <f t="shared" si="54"/>
        <v>2.8000000000000003</v>
      </c>
      <c r="AQ277" s="183"/>
      <c r="AR277" s="183"/>
      <c r="AS277" s="183"/>
      <c r="AT277" s="183"/>
      <c r="AU277" s="219" t="s">
        <v>1803</v>
      </c>
    </row>
    <row r="278" spans="1:47" s="184" customFormat="1" ht="15.75" customHeight="1" x14ac:dyDescent="0.2">
      <c r="A278" s="187">
        <v>270</v>
      </c>
      <c r="B278" s="188" t="s">
        <v>1240</v>
      </c>
      <c r="C278" s="188" t="s">
        <v>1241</v>
      </c>
      <c r="D278" s="170">
        <v>220</v>
      </c>
      <c r="E278" s="169" t="s">
        <v>53</v>
      </c>
      <c r="F278" s="170" t="s">
        <v>54</v>
      </c>
      <c r="G278" s="169" t="s">
        <v>58</v>
      </c>
      <c r="H278" s="170" t="s">
        <v>26</v>
      </c>
      <c r="I278" s="169" t="s">
        <v>1229</v>
      </c>
      <c r="J278" s="169" t="s">
        <v>1229</v>
      </c>
      <c r="K278" s="169" t="s">
        <v>68</v>
      </c>
      <c r="L278" s="169" t="s">
        <v>929</v>
      </c>
      <c r="M278" s="169" t="s">
        <v>1230</v>
      </c>
      <c r="N278" s="170" t="s">
        <v>1231</v>
      </c>
      <c r="O278" s="169" t="s">
        <v>932</v>
      </c>
      <c r="P278" s="169" t="s">
        <v>70</v>
      </c>
      <c r="Q278" s="169" t="s">
        <v>962</v>
      </c>
      <c r="R278" s="169" t="s">
        <v>71</v>
      </c>
      <c r="S278" s="169" t="s">
        <v>62</v>
      </c>
      <c r="T278" s="169" t="s">
        <v>1232</v>
      </c>
      <c r="U278" s="169">
        <v>3</v>
      </c>
      <c r="V278" s="169">
        <v>3</v>
      </c>
      <c r="W278" s="169">
        <v>3</v>
      </c>
      <c r="X278" s="169">
        <v>3</v>
      </c>
      <c r="Y278" s="169">
        <v>3</v>
      </c>
      <c r="Z278" s="169"/>
      <c r="AA278" s="216">
        <f t="shared" si="51"/>
        <v>3</v>
      </c>
      <c r="AB278" s="169">
        <v>3</v>
      </c>
      <c r="AC278" s="169">
        <v>3</v>
      </c>
      <c r="AD278" s="169">
        <v>3</v>
      </c>
      <c r="AE278" s="169">
        <v>3</v>
      </c>
      <c r="AF278" s="169">
        <v>3</v>
      </c>
      <c r="AG278" s="169"/>
      <c r="AH278" s="216">
        <f t="shared" si="52"/>
        <v>3</v>
      </c>
      <c r="AI278" s="169">
        <v>3</v>
      </c>
      <c r="AJ278" s="169">
        <v>3</v>
      </c>
      <c r="AK278" s="169">
        <v>1</v>
      </c>
      <c r="AL278" s="169">
        <v>2</v>
      </c>
      <c r="AM278" s="169">
        <v>3</v>
      </c>
      <c r="AN278" s="169"/>
      <c r="AO278" s="216">
        <f t="shared" si="53"/>
        <v>2.4</v>
      </c>
      <c r="AP278" s="226">
        <f t="shared" si="54"/>
        <v>2.8000000000000003</v>
      </c>
      <c r="AQ278" s="183"/>
      <c r="AR278" s="183"/>
      <c r="AS278" s="183"/>
      <c r="AT278" s="183"/>
      <c r="AU278" s="219" t="s">
        <v>1803</v>
      </c>
    </row>
    <row r="279" spans="1:47" s="184" customFormat="1" ht="15.75" customHeight="1" x14ac:dyDescent="0.2">
      <c r="A279" s="187">
        <v>271</v>
      </c>
      <c r="B279" s="188" t="s">
        <v>1242</v>
      </c>
      <c r="C279" s="188" t="s">
        <v>1243</v>
      </c>
      <c r="D279" s="170">
        <v>220</v>
      </c>
      <c r="E279" s="169" t="s">
        <v>53</v>
      </c>
      <c r="F279" s="170" t="s">
        <v>54</v>
      </c>
      <c r="G279" s="169" t="s">
        <v>60</v>
      </c>
      <c r="H279" s="170" t="s">
        <v>26</v>
      </c>
      <c r="I279" s="169" t="s">
        <v>1229</v>
      </c>
      <c r="J279" s="169" t="s">
        <v>1229</v>
      </c>
      <c r="K279" s="169" t="s">
        <v>68</v>
      </c>
      <c r="L279" s="169" t="s">
        <v>929</v>
      </c>
      <c r="M279" s="169" t="s">
        <v>1230</v>
      </c>
      <c r="N279" s="170" t="s">
        <v>1231</v>
      </c>
      <c r="O279" s="169" t="s">
        <v>932</v>
      </c>
      <c r="P279" s="169" t="s">
        <v>70</v>
      </c>
      <c r="Q279" s="169" t="s">
        <v>962</v>
      </c>
      <c r="R279" s="169" t="s">
        <v>71</v>
      </c>
      <c r="S279" s="169" t="s">
        <v>62</v>
      </c>
      <c r="T279" s="169" t="s">
        <v>1232</v>
      </c>
      <c r="U279" s="169">
        <v>3</v>
      </c>
      <c r="V279" s="169">
        <v>3</v>
      </c>
      <c r="W279" s="169">
        <v>3</v>
      </c>
      <c r="X279" s="169">
        <v>3</v>
      </c>
      <c r="Y279" s="169">
        <v>3</v>
      </c>
      <c r="Z279" s="169"/>
      <c r="AA279" s="216">
        <f t="shared" si="51"/>
        <v>3</v>
      </c>
      <c r="AB279" s="169">
        <v>3</v>
      </c>
      <c r="AC279" s="169">
        <v>3</v>
      </c>
      <c r="AD279" s="169">
        <v>3</v>
      </c>
      <c r="AE279" s="169">
        <v>3</v>
      </c>
      <c r="AF279" s="169">
        <v>3</v>
      </c>
      <c r="AG279" s="169"/>
      <c r="AH279" s="216">
        <f t="shared" si="52"/>
        <v>3</v>
      </c>
      <c r="AI279" s="169">
        <v>3</v>
      </c>
      <c r="AJ279" s="169">
        <v>3</v>
      </c>
      <c r="AK279" s="169">
        <v>1</v>
      </c>
      <c r="AL279" s="169">
        <v>2</v>
      </c>
      <c r="AM279" s="169">
        <v>3</v>
      </c>
      <c r="AN279" s="169"/>
      <c r="AO279" s="216">
        <f t="shared" si="53"/>
        <v>2.4</v>
      </c>
      <c r="AP279" s="226">
        <f t="shared" si="54"/>
        <v>2.8000000000000003</v>
      </c>
      <c r="AQ279" s="183"/>
      <c r="AR279" s="183"/>
      <c r="AS279" s="183"/>
      <c r="AT279" s="183"/>
      <c r="AU279" s="219" t="s">
        <v>1803</v>
      </c>
    </row>
    <row r="280" spans="1:47" s="184" customFormat="1" ht="15.75" customHeight="1" x14ac:dyDescent="0.2">
      <c r="A280" s="187">
        <v>272</v>
      </c>
      <c r="B280" s="188" t="s">
        <v>226</v>
      </c>
      <c r="C280" s="188" t="s">
        <v>1244</v>
      </c>
      <c r="D280" s="170">
        <v>220</v>
      </c>
      <c r="E280" s="169" t="s">
        <v>53</v>
      </c>
      <c r="F280" s="170" t="s">
        <v>1245</v>
      </c>
      <c r="G280" s="169" t="s">
        <v>58</v>
      </c>
      <c r="H280" s="170" t="s">
        <v>26</v>
      </c>
      <c r="I280" s="169" t="s">
        <v>227</v>
      </c>
      <c r="J280" s="169" t="s">
        <v>228</v>
      </c>
      <c r="K280" s="169" t="s">
        <v>68</v>
      </c>
      <c r="L280" s="169" t="s">
        <v>929</v>
      </c>
      <c r="M280" s="169" t="s">
        <v>1230</v>
      </c>
      <c r="N280" s="170" t="s">
        <v>1231</v>
      </c>
      <c r="O280" s="169" t="s">
        <v>932</v>
      </c>
      <c r="P280" s="169" t="s">
        <v>70</v>
      </c>
      <c r="Q280" s="169" t="s">
        <v>933</v>
      </c>
      <c r="R280" s="169" t="s">
        <v>71</v>
      </c>
      <c r="S280" s="169" t="s">
        <v>62</v>
      </c>
      <c r="T280" s="169" t="s">
        <v>1246</v>
      </c>
      <c r="U280" s="169">
        <v>3</v>
      </c>
      <c r="V280" s="169">
        <v>3</v>
      </c>
      <c r="W280" s="169">
        <v>3</v>
      </c>
      <c r="X280" s="169">
        <v>3</v>
      </c>
      <c r="Y280" s="169">
        <v>3</v>
      </c>
      <c r="Z280" s="169"/>
      <c r="AA280" s="216">
        <f t="shared" si="51"/>
        <v>3</v>
      </c>
      <c r="AB280" s="169">
        <v>3</v>
      </c>
      <c r="AC280" s="169">
        <v>3</v>
      </c>
      <c r="AD280" s="169">
        <v>3</v>
      </c>
      <c r="AE280" s="169">
        <v>3</v>
      </c>
      <c r="AF280" s="169">
        <v>3</v>
      </c>
      <c r="AG280" s="169"/>
      <c r="AH280" s="216">
        <f t="shared" si="52"/>
        <v>3</v>
      </c>
      <c r="AI280" s="169">
        <v>3</v>
      </c>
      <c r="AJ280" s="169">
        <v>3</v>
      </c>
      <c r="AK280" s="169">
        <v>1</v>
      </c>
      <c r="AL280" s="169">
        <v>2</v>
      </c>
      <c r="AM280" s="169">
        <v>3</v>
      </c>
      <c r="AN280" s="169"/>
      <c r="AO280" s="216">
        <f t="shared" si="53"/>
        <v>2.4</v>
      </c>
      <c r="AP280" s="226">
        <f t="shared" si="54"/>
        <v>2.8000000000000003</v>
      </c>
      <c r="AQ280" s="183"/>
      <c r="AR280" s="183"/>
      <c r="AS280" s="183"/>
      <c r="AT280" s="183"/>
      <c r="AU280" s="219" t="s">
        <v>1803</v>
      </c>
    </row>
    <row r="281" spans="1:47" s="184" customFormat="1" ht="15.75" customHeight="1" x14ac:dyDescent="0.2">
      <c r="A281" s="187">
        <v>273</v>
      </c>
      <c r="B281" s="188" t="s">
        <v>1247</v>
      </c>
      <c r="C281" s="188" t="s">
        <v>1248</v>
      </c>
      <c r="D281" s="170">
        <v>220</v>
      </c>
      <c r="E281" s="169" t="s">
        <v>53</v>
      </c>
      <c r="F281" s="170" t="s">
        <v>1228</v>
      </c>
      <c r="G281" s="169" t="s">
        <v>58</v>
      </c>
      <c r="H281" s="170" t="s">
        <v>26</v>
      </c>
      <c r="I281" s="169" t="s">
        <v>227</v>
      </c>
      <c r="J281" s="169" t="s">
        <v>228</v>
      </c>
      <c r="K281" s="169" t="s">
        <v>68</v>
      </c>
      <c r="L281" s="169" t="s">
        <v>929</v>
      </c>
      <c r="M281" s="169" t="s">
        <v>1230</v>
      </c>
      <c r="N281" s="170" t="s">
        <v>1231</v>
      </c>
      <c r="O281" s="169" t="s">
        <v>932</v>
      </c>
      <c r="P281" s="169" t="s">
        <v>70</v>
      </c>
      <c r="Q281" s="169" t="s">
        <v>933</v>
      </c>
      <c r="R281" s="169" t="s">
        <v>71</v>
      </c>
      <c r="S281" s="169" t="s">
        <v>62</v>
      </c>
      <c r="T281" s="169" t="s">
        <v>1246</v>
      </c>
      <c r="U281" s="169">
        <v>3</v>
      </c>
      <c r="V281" s="169">
        <v>3</v>
      </c>
      <c r="W281" s="169">
        <v>3</v>
      </c>
      <c r="X281" s="169">
        <v>3</v>
      </c>
      <c r="Y281" s="169">
        <v>3</v>
      </c>
      <c r="Z281" s="169"/>
      <c r="AA281" s="216">
        <f t="shared" si="51"/>
        <v>3</v>
      </c>
      <c r="AB281" s="169">
        <v>3</v>
      </c>
      <c r="AC281" s="169">
        <v>3</v>
      </c>
      <c r="AD281" s="169">
        <v>3</v>
      </c>
      <c r="AE281" s="169">
        <v>3</v>
      </c>
      <c r="AF281" s="169">
        <v>3</v>
      </c>
      <c r="AG281" s="169"/>
      <c r="AH281" s="216">
        <f t="shared" si="52"/>
        <v>3</v>
      </c>
      <c r="AI281" s="169">
        <v>3</v>
      </c>
      <c r="AJ281" s="169">
        <v>3</v>
      </c>
      <c r="AK281" s="169">
        <v>1</v>
      </c>
      <c r="AL281" s="169">
        <v>2</v>
      </c>
      <c r="AM281" s="169">
        <v>3</v>
      </c>
      <c r="AN281" s="169"/>
      <c r="AO281" s="216">
        <f t="shared" si="53"/>
        <v>2.4</v>
      </c>
      <c r="AP281" s="226">
        <f t="shared" si="54"/>
        <v>2.8000000000000003</v>
      </c>
      <c r="AQ281" s="183"/>
      <c r="AR281" s="183"/>
      <c r="AS281" s="183"/>
      <c r="AT281" s="183"/>
      <c r="AU281" s="219" t="s">
        <v>1803</v>
      </c>
    </row>
    <row r="282" spans="1:47" s="184" customFormat="1" ht="15.75" customHeight="1" x14ac:dyDescent="0.2">
      <c r="A282" s="187">
        <v>274</v>
      </c>
      <c r="B282" s="188" t="s">
        <v>938</v>
      </c>
      <c r="C282" s="188" t="s">
        <v>1249</v>
      </c>
      <c r="D282" s="170">
        <v>220</v>
      </c>
      <c r="E282" s="169" t="s">
        <v>53</v>
      </c>
      <c r="F282" s="170" t="s">
        <v>1228</v>
      </c>
      <c r="G282" s="169" t="s">
        <v>58</v>
      </c>
      <c r="H282" s="170" t="s">
        <v>26</v>
      </c>
      <c r="I282" s="169" t="s">
        <v>227</v>
      </c>
      <c r="J282" s="169" t="s">
        <v>228</v>
      </c>
      <c r="K282" s="169" t="s">
        <v>68</v>
      </c>
      <c r="L282" s="169" t="s">
        <v>929</v>
      </c>
      <c r="M282" s="169" t="s">
        <v>1230</v>
      </c>
      <c r="N282" s="170" t="s">
        <v>1231</v>
      </c>
      <c r="O282" s="169" t="s">
        <v>932</v>
      </c>
      <c r="P282" s="169" t="s">
        <v>70</v>
      </c>
      <c r="Q282" s="169" t="s">
        <v>933</v>
      </c>
      <c r="R282" s="169" t="s">
        <v>71</v>
      </c>
      <c r="S282" s="169" t="s">
        <v>62</v>
      </c>
      <c r="T282" s="169" t="s">
        <v>1246</v>
      </c>
      <c r="U282" s="169">
        <v>3</v>
      </c>
      <c r="V282" s="169">
        <v>3</v>
      </c>
      <c r="W282" s="169">
        <v>3</v>
      </c>
      <c r="X282" s="169">
        <v>3</v>
      </c>
      <c r="Y282" s="169">
        <v>3</v>
      </c>
      <c r="Z282" s="169"/>
      <c r="AA282" s="216">
        <f t="shared" si="51"/>
        <v>3</v>
      </c>
      <c r="AB282" s="169">
        <v>3</v>
      </c>
      <c r="AC282" s="169">
        <v>3</v>
      </c>
      <c r="AD282" s="169">
        <v>3</v>
      </c>
      <c r="AE282" s="169">
        <v>3</v>
      </c>
      <c r="AF282" s="169">
        <v>3</v>
      </c>
      <c r="AG282" s="169"/>
      <c r="AH282" s="216">
        <f t="shared" si="52"/>
        <v>3</v>
      </c>
      <c r="AI282" s="169">
        <v>3</v>
      </c>
      <c r="AJ282" s="169">
        <v>3</v>
      </c>
      <c r="AK282" s="169">
        <v>1</v>
      </c>
      <c r="AL282" s="169">
        <v>2</v>
      </c>
      <c r="AM282" s="169">
        <v>3</v>
      </c>
      <c r="AN282" s="169"/>
      <c r="AO282" s="216">
        <f t="shared" si="53"/>
        <v>2.4</v>
      </c>
      <c r="AP282" s="226">
        <f t="shared" si="54"/>
        <v>2.8000000000000003</v>
      </c>
      <c r="AQ282" s="183"/>
      <c r="AR282" s="183"/>
      <c r="AS282" s="183"/>
      <c r="AT282" s="183"/>
      <c r="AU282" s="219" t="s">
        <v>1803</v>
      </c>
    </row>
    <row r="283" spans="1:47" s="184" customFormat="1" ht="15.75" customHeight="1" x14ac:dyDescent="0.2">
      <c r="A283" s="187">
        <v>275</v>
      </c>
      <c r="B283" s="188" t="s">
        <v>940</v>
      </c>
      <c r="C283" s="188" t="s">
        <v>1250</v>
      </c>
      <c r="D283" s="170">
        <v>220</v>
      </c>
      <c r="E283" s="169" t="s">
        <v>53</v>
      </c>
      <c r="F283" s="170" t="s">
        <v>1228</v>
      </c>
      <c r="G283" s="169" t="s">
        <v>58</v>
      </c>
      <c r="H283" s="170" t="s">
        <v>26</v>
      </c>
      <c r="I283" s="169" t="s">
        <v>227</v>
      </c>
      <c r="J283" s="169" t="s">
        <v>228</v>
      </c>
      <c r="K283" s="169" t="s">
        <v>68</v>
      </c>
      <c r="L283" s="169" t="s">
        <v>929</v>
      </c>
      <c r="M283" s="169" t="s">
        <v>1230</v>
      </c>
      <c r="N283" s="170" t="s">
        <v>1231</v>
      </c>
      <c r="O283" s="169" t="s">
        <v>932</v>
      </c>
      <c r="P283" s="169" t="s">
        <v>70</v>
      </c>
      <c r="Q283" s="169" t="s">
        <v>933</v>
      </c>
      <c r="R283" s="169" t="s">
        <v>71</v>
      </c>
      <c r="S283" s="169" t="s">
        <v>62</v>
      </c>
      <c r="T283" s="169" t="s">
        <v>1246</v>
      </c>
      <c r="U283" s="169">
        <v>3</v>
      </c>
      <c r="V283" s="169">
        <v>3</v>
      </c>
      <c r="W283" s="169">
        <v>3</v>
      </c>
      <c r="X283" s="169">
        <v>3</v>
      </c>
      <c r="Y283" s="169">
        <v>3</v>
      </c>
      <c r="Z283" s="169"/>
      <c r="AA283" s="216">
        <f t="shared" si="51"/>
        <v>3</v>
      </c>
      <c r="AB283" s="169">
        <v>3</v>
      </c>
      <c r="AC283" s="169">
        <v>3</v>
      </c>
      <c r="AD283" s="169">
        <v>3</v>
      </c>
      <c r="AE283" s="169">
        <v>3</v>
      </c>
      <c r="AF283" s="169">
        <v>3</v>
      </c>
      <c r="AG283" s="169"/>
      <c r="AH283" s="216">
        <f t="shared" si="52"/>
        <v>3</v>
      </c>
      <c r="AI283" s="169">
        <v>3</v>
      </c>
      <c r="AJ283" s="169">
        <v>3</v>
      </c>
      <c r="AK283" s="169">
        <v>1</v>
      </c>
      <c r="AL283" s="169">
        <v>2</v>
      </c>
      <c r="AM283" s="169">
        <v>3</v>
      </c>
      <c r="AN283" s="169"/>
      <c r="AO283" s="216">
        <f t="shared" si="53"/>
        <v>2.4</v>
      </c>
      <c r="AP283" s="226">
        <f t="shared" si="54"/>
        <v>2.8000000000000003</v>
      </c>
      <c r="AQ283" s="183"/>
      <c r="AR283" s="183"/>
      <c r="AS283" s="183"/>
      <c r="AT283" s="183"/>
      <c r="AU283" s="219" t="s">
        <v>1803</v>
      </c>
    </row>
    <row r="284" spans="1:47" s="184" customFormat="1" ht="15.75" customHeight="1" x14ac:dyDescent="0.2">
      <c r="A284" s="187">
        <v>276</v>
      </c>
      <c r="B284" s="188" t="s">
        <v>72</v>
      </c>
      <c r="C284" s="188" t="s">
        <v>1251</v>
      </c>
      <c r="D284" s="170">
        <v>220</v>
      </c>
      <c r="E284" s="169" t="s">
        <v>53</v>
      </c>
      <c r="F284" s="170" t="s">
        <v>1228</v>
      </c>
      <c r="G284" s="169" t="s">
        <v>58</v>
      </c>
      <c r="H284" s="170" t="s">
        <v>26</v>
      </c>
      <c r="I284" s="169" t="s">
        <v>227</v>
      </c>
      <c r="J284" s="169" t="s">
        <v>228</v>
      </c>
      <c r="K284" s="169" t="s">
        <v>68</v>
      </c>
      <c r="L284" s="169" t="s">
        <v>929</v>
      </c>
      <c r="M284" s="169" t="s">
        <v>1230</v>
      </c>
      <c r="N284" s="170" t="s">
        <v>1231</v>
      </c>
      <c r="O284" s="169" t="s">
        <v>932</v>
      </c>
      <c r="P284" s="169" t="s">
        <v>70</v>
      </c>
      <c r="Q284" s="169" t="s">
        <v>933</v>
      </c>
      <c r="R284" s="169" t="s">
        <v>71</v>
      </c>
      <c r="S284" s="169" t="s">
        <v>62</v>
      </c>
      <c r="T284" s="169" t="s">
        <v>1246</v>
      </c>
      <c r="U284" s="169">
        <v>3</v>
      </c>
      <c r="V284" s="169">
        <v>3</v>
      </c>
      <c r="W284" s="169">
        <v>3</v>
      </c>
      <c r="X284" s="169">
        <v>3</v>
      </c>
      <c r="Y284" s="169">
        <v>3</v>
      </c>
      <c r="Z284" s="169"/>
      <c r="AA284" s="216">
        <f t="shared" si="51"/>
        <v>3</v>
      </c>
      <c r="AB284" s="169">
        <v>3</v>
      </c>
      <c r="AC284" s="169">
        <v>3</v>
      </c>
      <c r="AD284" s="169">
        <v>3</v>
      </c>
      <c r="AE284" s="169">
        <v>3</v>
      </c>
      <c r="AF284" s="169">
        <v>3</v>
      </c>
      <c r="AG284" s="169"/>
      <c r="AH284" s="216">
        <f t="shared" si="52"/>
        <v>3</v>
      </c>
      <c r="AI284" s="169">
        <v>3</v>
      </c>
      <c r="AJ284" s="169">
        <v>3</v>
      </c>
      <c r="AK284" s="169">
        <v>1</v>
      </c>
      <c r="AL284" s="169">
        <v>2</v>
      </c>
      <c r="AM284" s="169">
        <v>3</v>
      </c>
      <c r="AN284" s="169"/>
      <c r="AO284" s="216">
        <f t="shared" si="53"/>
        <v>2.4</v>
      </c>
      <c r="AP284" s="226">
        <f t="shared" si="54"/>
        <v>2.8000000000000003</v>
      </c>
      <c r="AQ284" s="183"/>
      <c r="AR284" s="183"/>
      <c r="AS284" s="183"/>
      <c r="AT284" s="183"/>
      <c r="AU284" s="219" t="s">
        <v>1803</v>
      </c>
    </row>
    <row r="285" spans="1:47" s="184" customFormat="1" ht="15.75" customHeight="1" x14ac:dyDescent="0.2">
      <c r="A285" s="187">
        <v>277</v>
      </c>
      <c r="B285" s="188" t="s">
        <v>1252</v>
      </c>
      <c r="C285" s="188" t="s">
        <v>1253</v>
      </c>
      <c r="D285" s="170">
        <v>220</v>
      </c>
      <c r="E285" s="169" t="s">
        <v>53</v>
      </c>
      <c r="F285" s="170" t="s">
        <v>1228</v>
      </c>
      <c r="G285" s="169" t="s">
        <v>58</v>
      </c>
      <c r="H285" s="170" t="s">
        <v>26</v>
      </c>
      <c r="I285" s="169" t="s">
        <v>227</v>
      </c>
      <c r="J285" s="169" t="s">
        <v>228</v>
      </c>
      <c r="K285" s="169" t="s">
        <v>68</v>
      </c>
      <c r="L285" s="169" t="s">
        <v>929</v>
      </c>
      <c r="M285" s="169" t="s">
        <v>1230</v>
      </c>
      <c r="N285" s="170" t="s">
        <v>1231</v>
      </c>
      <c r="O285" s="169" t="s">
        <v>932</v>
      </c>
      <c r="P285" s="169" t="s">
        <v>70</v>
      </c>
      <c r="Q285" s="169" t="s">
        <v>933</v>
      </c>
      <c r="R285" s="169" t="s">
        <v>71</v>
      </c>
      <c r="S285" s="169" t="s">
        <v>62</v>
      </c>
      <c r="T285" s="169" t="s">
        <v>1246</v>
      </c>
      <c r="U285" s="169">
        <v>3</v>
      </c>
      <c r="V285" s="169">
        <v>3</v>
      </c>
      <c r="W285" s="169">
        <v>3</v>
      </c>
      <c r="X285" s="169">
        <v>3</v>
      </c>
      <c r="Y285" s="169">
        <v>3</v>
      </c>
      <c r="Z285" s="169"/>
      <c r="AA285" s="216">
        <f t="shared" si="51"/>
        <v>3</v>
      </c>
      <c r="AB285" s="169">
        <v>3</v>
      </c>
      <c r="AC285" s="169">
        <v>3</v>
      </c>
      <c r="AD285" s="169">
        <v>3</v>
      </c>
      <c r="AE285" s="169">
        <v>3</v>
      </c>
      <c r="AF285" s="169">
        <v>3</v>
      </c>
      <c r="AG285" s="169"/>
      <c r="AH285" s="216">
        <f t="shared" si="52"/>
        <v>3</v>
      </c>
      <c r="AI285" s="169">
        <v>3</v>
      </c>
      <c r="AJ285" s="169">
        <v>3</v>
      </c>
      <c r="AK285" s="169">
        <v>1</v>
      </c>
      <c r="AL285" s="169">
        <v>2</v>
      </c>
      <c r="AM285" s="169">
        <v>3</v>
      </c>
      <c r="AN285" s="169"/>
      <c r="AO285" s="216">
        <f t="shared" si="53"/>
        <v>2.4</v>
      </c>
      <c r="AP285" s="226">
        <f t="shared" si="54"/>
        <v>2.8000000000000003</v>
      </c>
      <c r="AQ285" s="183"/>
      <c r="AR285" s="183"/>
      <c r="AS285" s="183"/>
      <c r="AT285" s="183"/>
      <c r="AU285" s="219" t="s">
        <v>1803</v>
      </c>
    </row>
    <row r="286" spans="1:47" s="184" customFormat="1" ht="15.75" customHeight="1" x14ac:dyDescent="0.2">
      <c r="A286" s="187">
        <v>278</v>
      </c>
      <c r="B286" s="188" t="s">
        <v>943</v>
      </c>
      <c r="C286" s="188" t="s">
        <v>944</v>
      </c>
      <c r="D286" s="170">
        <v>220</v>
      </c>
      <c r="E286" s="169" t="s">
        <v>53</v>
      </c>
      <c r="F286" s="170" t="s">
        <v>1228</v>
      </c>
      <c r="G286" s="169" t="s">
        <v>58</v>
      </c>
      <c r="H286" s="170" t="s">
        <v>26</v>
      </c>
      <c r="I286" s="169" t="s">
        <v>227</v>
      </c>
      <c r="J286" s="169" t="s">
        <v>228</v>
      </c>
      <c r="K286" s="169" t="s">
        <v>68</v>
      </c>
      <c r="L286" s="169" t="s">
        <v>929</v>
      </c>
      <c r="M286" s="169" t="s">
        <v>1230</v>
      </c>
      <c r="N286" s="170" t="s">
        <v>1231</v>
      </c>
      <c r="O286" s="169" t="s">
        <v>932</v>
      </c>
      <c r="P286" s="169" t="s">
        <v>70</v>
      </c>
      <c r="Q286" s="169" t="s">
        <v>933</v>
      </c>
      <c r="R286" s="169" t="s">
        <v>71</v>
      </c>
      <c r="S286" s="169" t="s">
        <v>62</v>
      </c>
      <c r="T286" s="169" t="s">
        <v>1246</v>
      </c>
      <c r="U286" s="169">
        <v>3</v>
      </c>
      <c r="V286" s="169">
        <v>3</v>
      </c>
      <c r="W286" s="169">
        <v>3</v>
      </c>
      <c r="X286" s="169">
        <v>3</v>
      </c>
      <c r="Y286" s="169">
        <v>3</v>
      </c>
      <c r="Z286" s="169"/>
      <c r="AA286" s="216">
        <f t="shared" si="51"/>
        <v>3</v>
      </c>
      <c r="AB286" s="169">
        <v>3</v>
      </c>
      <c r="AC286" s="169">
        <v>3</v>
      </c>
      <c r="AD286" s="169">
        <v>3</v>
      </c>
      <c r="AE286" s="169">
        <v>3</v>
      </c>
      <c r="AF286" s="169">
        <v>3</v>
      </c>
      <c r="AG286" s="169"/>
      <c r="AH286" s="216">
        <f t="shared" si="52"/>
        <v>3</v>
      </c>
      <c r="AI286" s="169">
        <v>3</v>
      </c>
      <c r="AJ286" s="169">
        <v>3</v>
      </c>
      <c r="AK286" s="169">
        <v>1</v>
      </c>
      <c r="AL286" s="169">
        <v>2</v>
      </c>
      <c r="AM286" s="169">
        <v>3</v>
      </c>
      <c r="AN286" s="169"/>
      <c r="AO286" s="216">
        <f t="shared" si="53"/>
        <v>2.4</v>
      </c>
      <c r="AP286" s="226">
        <f t="shared" si="54"/>
        <v>2.8000000000000003</v>
      </c>
      <c r="AQ286" s="183"/>
      <c r="AR286" s="183"/>
      <c r="AS286" s="183"/>
      <c r="AT286" s="183"/>
      <c r="AU286" s="219" t="s">
        <v>1803</v>
      </c>
    </row>
    <row r="287" spans="1:47" s="184" customFormat="1" ht="15.75" customHeight="1" x14ac:dyDescent="0.2">
      <c r="A287" s="187">
        <v>279</v>
      </c>
      <c r="B287" s="188" t="s">
        <v>1254</v>
      </c>
      <c r="C287" s="188" t="s">
        <v>1255</v>
      </c>
      <c r="D287" s="170">
        <v>220</v>
      </c>
      <c r="E287" s="169" t="s">
        <v>53</v>
      </c>
      <c r="F287" s="170" t="s">
        <v>1228</v>
      </c>
      <c r="G287" s="169" t="s">
        <v>58</v>
      </c>
      <c r="H287" s="170" t="s">
        <v>26</v>
      </c>
      <c r="I287" s="169" t="s">
        <v>227</v>
      </c>
      <c r="J287" s="169" t="s">
        <v>228</v>
      </c>
      <c r="K287" s="169" t="s">
        <v>68</v>
      </c>
      <c r="L287" s="169" t="s">
        <v>929</v>
      </c>
      <c r="M287" s="169" t="s">
        <v>1230</v>
      </c>
      <c r="N287" s="170" t="s">
        <v>1231</v>
      </c>
      <c r="O287" s="169" t="s">
        <v>932</v>
      </c>
      <c r="P287" s="169" t="s">
        <v>70</v>
      </c>
      <c r="Q287" s="169" t="s">
        <v>933</v>
      </c>
      <c r="R287" s="169" t="s">
        <v>71</v>
      </c>
      <c r="S287" s="169" t="s">
        <v>62</v>
      </c>
      <c r="T287" s="169" t="s">
        <v>1246</v>
      </c>
      <c r="U287" s="169">
        <v>3</v>
      </c>
      <c r="V287" s="169">
        <v>3</v>
      </c>
      <c r="W287" s="169">
        <v>3</v>
      </c>
      <c r="X287" s="169">
        <v>3</v>
      </c>
      <c r="Y287" s="169">
        <v>3</v>
      </c>
      <c r="Z287" s="169"/>
      <c r="AA287" s="216">
        <f t="shared" si="51"/>
        <v>3</v>
      </c>
      <c r="AB287" s="169">
        <v>3</v>
      </c>
      <c r="AC287" s="169">
        <v>3</v>
      </c>
      <c r="AD287" s="169">
        <v>3</v>
      </c>
      <c r="AE287" s="169">
        <v>3</v>
      </c>
      <c r="AF287" s="169">
        <v>3</v>
      </c>
      <c r="AG287" s="169"/>
      <c r="AH287" s="216">
        <f t="shared" si="52"/>
        <v>3</v>
      </c>
      <c r="AI287" s="169">
        <v>3</v>
      </c>
      <c r="AJ287" s="169">
        <v>3</v>
      </c>
      <c r="AK287" s="169">
        <v>1</v>
      </c>
      <c r="AL287" s="169">
        <v>2</v>
      </c>
      <c r="AM287" s="169">
        <v>3</v>
      </c>
      <c r="AN287" s="169"/>
      <c r="AO287" s="216">
        <f t="shared" si="53"/>
        <v>2.4</v>
      </c>
      <c r="AP287" s="226">
        <f t="shared" si="54"/>
        <v>2.8000000000000003</v>
      </c>
      <c r="AQ287" s="183"/>
      <c r="AR287" s="183"/>
      <c r="AS287" s="183"/>
      <c r="AT287" s="183"/>
      <c r="AU287" s="219" t="s">
        <v>1803</v>
      </c>
    </row>
    <row r="288" spans="1:47" s="184" customFormat="1" ht="15.75" customHeight="1" x14ac:dyDescent="0.2">
      <c r="A288" s="187">
        <v>280</v>
      </c>
      <c r="B288" s="188" t="s">
        <v>690</v>
      </c>
      <c r="C288" s="188" t="s">
        <v>1256</v>
      </c>
      <c r="D288" s="170">
        <v>220</v>
      </c>
      <c r="E288" s="169" t="s">
        <v>53</v>
      </c>
      <c r="F288" s="170" t="s">
        <v>1228</v>
      </c>
      <c r="G288" s="169" t="s">
        <v>60</v>
      </c>
      <c r="H288" s="170" t="s">
        <v>26</v>
      </c>
      <c r="I288" s="169" t="s">
        <v>227</v>
      </c>
      <c r="J288" s="169" t="s">
        <v>228</v>
      </c>
      <c r="K288" s="169" t="s">
        <v>68</v>
      </c>
      <c r="L288" s="169" t="s">
        <v>929</v>
      </c>
      <c r="M288" s="169" t="s">
        <v>1230</v>
      </c>
      <c r="N288" s="170" t="s">
        <v>1231</v>
      </c>
      <c r="O288" s="169" t="s">
        <v>932</v>
      </c>
      <c r="P288" s="169" t="s">
        <v>70</v>
      </c>
      <c r="Q288" s="169" t="s">
        <v>933</v>
      </c>
      <c r="R288" s="169" t="s">
        <v>71</v>
      </c>
      <c r="S288" s="169" t="s">
        <v>62</v>
      </c>
      <c r="T288" s="169" t="s">
        <v>1246</v>
      </c>
      <c r="U288" s="169">
        <v>3</v>
      </c>
      <c r="V288" s="169">
        <v>3</v>
      </c>
      <c r="W288" s="169">
        <v>3</v>
      </c>
      <c r="X288" s="169">
        <v>3</v>
      </c>
      <c r="Y288" s="169">
        <v>3</v>
      </c>
      <c r="Z288" s="169"/>
      <c r="AA288" s="216">
        <f t="shared" si="51"/>
        <v>3</v>
      </c>
      <c r="AB288" s="169">
        <v>3</v>
      </c>
      <c r="AC288" s="169">
        <v>3</v>
      </c>
      <c r="AD288" s="169">
        <v>3</v>
      </c>
      <c r="AE288" s="169">
        <v>3</v>
      </c>
      <c r="AF288" s="169">
        <v>3</v>
      </c>
      <c r="AG288" s="169"/>
      <c r="AH288" s="216">
        <f t="shared" si="52"/>
        <v>3</v>
      </c>
      <c r="AI288" s="169">
        <v>3</v>
      </c>
      <c r="AJ288" s="169">
        <v>3</v>
      </c>
      <c r="AK288" s="169">
        <v>1</v>
      </c>
      <c r="AL288" s="169">
        <v>2</v>
      </c>
      <c r="AM288" s="169">
        <v>3</v>
      </c>
      <c r="AN288" s="169"/>
      <c r="AO288" s="216">
        <f t="shared" si="53"/>
        <v>2.4</v>
      </c>
      <c r="AP288" s="226">
        <f t="shared" si="54"/>
        <v>2.8000000000000003</v>
      </c>
      <c r="AQ288" s="183"/>
      <c r="AR288" s="183"/>
      <c r="AS288" s="183"/>
      <c r="AT288" s="183"/>
      <c r="AU288" s="219" t="s">
        <v>1803</v>
      </c>
    </row>
    <row r="289" spans="1:47" s="184" customFormat="1" ht="15.75" customHeight="1" x14ac:dyDescent="0.2">
      <c r="A289" s="187">
        <v>281</v>
      </c>
      <c r="B289" s="188" t="s">
        <v>1257</v>
      </c>
      <c r="C289" s="188" t="s">
        <v>1258</v>
      </c>
      <c r="D289" s="170">
        <v>220</v>
      </c>
      <c r="E289" s="169" t="s">
        <v>53</v>
      </c>
      <c r="F289" s="170" t="s">
        <v>1228</v>
      </c>
      <c r="G289" s="169" t="s">
        <v>58</v>
      </c>
      <c r="H289" s="170" t="s">
        <v>26</v>
      </c>
      <c r="I289" s="169" t="s">
        <v>227</v>
      </c>
      <c r="J289" s="169" t="s">
        <v>228</v>
      </c>
      <c r="K289" s="169" t="s">
        <v>68</v>
      </c>
      <c r="L289" s="169" t="s">
        <v>929</v>
      </c>
      <c r="M289" s="169" t="s">
        <v>1230</v>
      </c>
      <c r="N289" s="170" t="s">
        <v>1231</v>
      </c>
      <c r="O289" s="169" t="s">
        <v>932</v>
      </c>
      <c r="P289" s="169" t="s">
        <v>70</v>
      </c>
      <c r="Q289" s="169" t="s">
        <v>933</v>
      </c>
      <c r="R289" s="169" t="s">
        <v>71</v>
      </c>
      <c r="S289" s="169" t="s">
        <v>62</v>
      </c>
      <c r="T289" s="169" t="s">
        <v>1246</v>
      </c>
      <c r="U289" s="169">
        <v>3</v>
      </c>
      <c r="V289" s="169">
        <v>3</v>
      </c>
      <c r="W289" s="169">
        <v>3</v>
      </c>
      <c r="X289" s="169">
        <v>3</v>
      </c>
      <c r="Y289" s="169">
        <v>3</v>
      </c>
      <c r="Z289" s="169"/>
      <c r="AA289" s="216">
        <f t="shared" si="51"/>
        <v>3</v>
      </c>
      <c r="AB289" s="169">
        <v>3</v>
      </c>
      <c r="AC289" s="169">
        <v>3</v>
      </c>
      <c r="AD289" s="169">
        <v>3</v>
      </c>
      <c r="AE289" s="169">
        <v>3</v>
      </c>
      <c r="AF289" s="169">
        <v>3</v>
      </c>
      <c r="AG289" s="169"/>
      <c r="AH289" s="216">
        <f t="shared" si="52"/>
        <v>3</v>
      </c>
      <c r="AI289" s="169">
        <v>3</v>
      </c>
      <c r="AJ289" s="169">
        <v>3</v>
      </c>
      <c r="AK289" s="169">
        <v>1</v>
      </c>
      <c r="AL289" s="169">
        <v>2</v>
      </c>
      <c r="AM289" s="169">
        <v>3</v>
      </c>
      <c r="AN289" s="169"/>
      <c r="AO289" s="216">
        <f t="shared" si="53"/>
        <v>2.4</v>
      </c>
      <c r="AP289" s="226">
        <f t="shared" si="54"/>
        <v>2.8000000000000003</v>
      </c>
      <c r="AQ289" s="183"/>
      <c r="AR289" s="183"/>
      <c r="AS289" s="183"/>
      <c r="AT289" s="183"/>
      <c r="AU289" s="219" t="s">
        <v>1803</v>
      </c>
    </row>
    <row r="290" spans="1:47" s="184" customFormat="1" ht="15.75" customHeight="1" x14ac:dyDescent="0.2">
      <c r="A290" s="187">
        <v>282</v>
      </c>
      <c r="B290" s="188" t="s">
        <v>1259</v>
      </c>
      <c r="C290" s="188" t="s">
        <v>1260</v>
      </c>
      <c r="D290" s="170">
        <v>220</v>
      </c>
      <c r="E290" s="169" t="s">
        <v>53</v>
      </c>
      <c r="F290" s="170" t="s">
        <v>1228</v>
      </c>
      <c r="G290" s="169" t="s">
        <v>58</v>
      </c>
      <c r="H290" s="170" t="s">
        <v>26</v>
      </c>
      <c r="I290" s="169" t="s">
        <v>227</v>
      </c>
      <c r="J290" s="169" t="s">
        <v>228</v>
      </c>
      <c r="K290" s="169" t="s">
        <v>68</v>
      </c>
      <c r="L290" s="169" t="s">
        <v>929</v>
      </c>
      <c r="M290" s="169" t="s">
        <v>1230</v>
      </c>
      <c r="N290" s="170" t="s">
        <v>1231</v>
      </c>
      <c r="O290" s="169" t="s">
        <v>932</v>
      </c>
      <c r="P290" s="169" t="s">
        <v>70</v>
      </c>
      <c r="Q290" s="169" t="s">
        <v>933</v>
      </c>
      <c r="R290" s="169" t="s">
        <v>71</v>
      </c>
      <c r="S290" s="169" t="s">
        <v>62</v>
      </c>
      <c r="T290" s="169" t="s">
        <v>1246</v>
      </c>
      <c r="U290" s="169">
        <v>3</v>
      </c>
      <c r="V290" s="169">
        <v>3</v>
      </c>
      <c r="W290" s="169">
        <v>3</v>
      </c>
      <c r="X290" s="169">
        <v>3</v>
      </c>
      <c r="Y290" s="169">
        <v>3</v>
      </c>
      <c r="Z290" s="169"/>
      <c r="AA290" s="216">
        <f t="shared" si="51"/>
        <v>3</v>
      </c>
      <c r="AB290" s="169">
        <v>3</v>
      </c>
      <c r="AC290" s="169">
        <v>3</v>
      </c>
      <c r="AD290" s="169">
        <v>3</v>
      </c>
      <c r="AE290" s="169">
        <v>3</v>
      </c>
      <c r="AF290" s="169">
        <v>3</v>
      </c>
      <c r="AG290" s="169"/>
      <c r="AH290" s="216">
        <f t="shared" si="52"/>
        <v>3</v>
      </c>
      <c r="AI290" s="169">
        <v>3</v>
      </c>
      <c r="AJ290" s="169">
        <v>3</v>
      </c>
      <c r="AK290" s="169">
        <v>1</v>
      </c>
      <c r="AL290" s="169">
        <v>2</v>
      </c>
      <c r="AM290" s="169">
        <v>3</v>
      </c>
      <c r="AN290" s="169"/>
      <c r="AO290" s="216">
        <f t="shared" si="53"/>
        <v>2.4</v>
      </c>
      <c r="AP290" s="226">
        <f t="shared" si="54"/>
        <v>2.8000000000000003</v>
      </c>
      <c r="AQ290" s="183"/>
      <c r="AR290" s="183"/>
      <c r="AS290" s="183"/>
      <c r="AT290" s="183"/>
      <c r="AU290" s="219" t="s">
        <v>1803</v>
      </c>
    </row>
    <row r="291" spans="1:47" s="184" customFormat="1" ht="15.75" customHeight="1" x14ac:dyDescent="0.2">
      <c r="A291" s="187">
        <v>283</v>
      </c>
      <c r="B291" s="188" t="s">
        <v>1261</v>
      </c>
      <c r="C291" s="188" t="s">
        <v>1262</v>
      </c>
      <c r="D291" s="170">
        <v>220</v>
      </c>
      <c r="E291" s="169" t="s">
        <v>53</v>
      </c>
      <c r="F291" s="170" t="s">
        <v>1228</v>
      </c>
      <c r="G291" s="169" t="s">
        <v>58</v>
      </c>
      <c r="H291" s="170" t="s">
        <v>26</v>
      </c>
      <c r="I291" s="169" t="s">
        <v>227</v>
      </c>
      <c r="J291" s="169" t="s">
        <v>228</v>
      </c>
      <c r="K291" s="169" t="s">
        <v>68</v>
      </c>
      <c r="L291" s="169" t="s">
        <v>929</v>
      </c>
      <c r="M291" s="169" t="s">
        <v>1230</v>
      </c>
      <c r="N291" s="170" t="s">
        <v>1231</v>
      </c>
      <c r="O291" s="169" t="s">
        <v>932</v>
      </c>
      <c r="P291" s="169" t="s">
        <v>70</v>
      </c>
      <c r="Q291" s="169" t="s">
        <v>933</v>
      </c>
      <c r="R291" s="169" t="s">
        <v>71</v>
      </c>
      <c r="S291" s="169" t="s">
        <v>62</v>
      </c>
      <c r="T291" s="169" t="s">
        <v>1246</v>
      </c>
      <c r="U291" s="169">
        <v>3</v>
      </c>
      <c r="V291" s="169">
        <v>3</v>
      </c>
      <c r="W291" s="169">
        <v>3</v>
      </c>
      <c r="X291" s="169">
        <v>3</v>
      </c>
      <c r="Y291" s="169">
        <v>3</v>
      </c>
      <c r="Z291" s="169"/>
      <c r="AA291" s="216">
        <f t="shared" si="51"/>
        <v>3</v>
      </c>
      <c r="AB291" s="169">
        <v>3</v>
      </c>
      <c r="AC291" s="169">
        <v>3</v>
      </c>
      <c r="AD291" s="169">
        <v>3</v>
      </c>
      <c r="AE291" s="169">
        <v>3</v>
      </c>
      <c r="AF291" s="169">
        <v>3</v>
      </c>
      <c r="AG291" s="169"/>
      <c r="AH291" s="216">
        <f t="shared" si="52"/>
        <v>3</v>
      </c>
      <c r="AI291" s="169">
        <v>3</v>
      </c>
      <c r="AJ291" s="169">
        <v>3</v>
      </c>
      <c r="AK291" s="169">
        <v>1</v>
      </c>
      <c r="AL291" s="169">
        <v>2</v>
      </c>
      <c r="AM291" s="169">
        <v>3</v>
      </c>
      <c r="AN291" s="169"/>
      <c r="AO291" s="216">
        <f t="shared" si="53"/>
        <v>2.4</v>
      </c>
      <c r="AP291" s="226">
        <f t="shared" si="54"/>
        <v>2.8000000000000003</v>
      </c>
      <c r="AQ291" s="183"/>
      <c r="AR291" s="183"/>
      <c r="AS291" s="183"/>
      <c r="AT291" s="183"/>
      <c r="AU291" s="219" t="s">
        <v>1803</v>
      </c>
    </row>
    <row r="292" spans="1:47" s="184" customFormat="1" ht="15.75" customHeight="1" x14ac:dyDescent="0.2">
      <c r="A292" s="187">
        <v>284</v>
      </c>
      <c r="B292" s="188" t="s">
        <v>1263</v>
      </c>
      <c r="C292" s="188" t="s">
        <v>1264</v>
      </c>
      <c r="D292" s="170">
        <v>220</v>
      </c>
      <c r="E292" s="169" t="s">
        <v>53</v>
      </c>
      <c r="F292" s="170" t="s">
        <v>1228</v>
      </c>
      <c r="G292" s="169" t="s">
        <v>60</v>
      </c>
      <c r="H292" s="170" t="s">
        <v>26</v>
      </c>
      <c r="I292" s="169" t="s">
        <v>227</v>
      </c>
      <c r="J292" s="169" t="s">
        <v>228</v>
      </c>
      <c r="K292" s="169" t="s">
        <v>68</v>
      </c>
      <c r="L292" s="169" t="s">
        <v>929</v>
      </c>
      <c r="M292" s="169" t="s">
        <v>1230</v>
      </c>
      <c r="N292" s="170" t="s">
        <v>1231</v>
      </c>
      <c r="O292" s="169" t="s">
        <v>932</v>
      </c>
      <c r="P292" s="169" t="s">
        <v>70</v>
      </c>
      <c r="Q292" s="169" t="s">
        <v>933</v>
      </c>
      <c r="R292" s="169" t="s">
        <v>71</v>
      </c>
      <c r="S292" s="169" t="s">
        <v>62</v>
      </c>
      <c r="T292" s="169" t="s">
        <v>1246</v>
      </c>
      <c r="U292" s="169">
        <v>3</v>
      </c>
      <c r="V292" s="169">
        <v>3</v>
      </c>
      <c r="W292" s="169">
        <v>3</v>
      </c>
      <c r="X292" s="169">
        <v>3</v>
      </c>
      <c r="Y292" s="169">
        <v>3</v>
      </c>
      <c r="Z292" s="169"/>
      <c r="AA292" s="216">
        <f t="shared" si="51"/>
        <v>3</v>
      </c>
      <c r="AB292" s="169">
        <v>3</v>
      </c>
      <c r="AC292" s="169">
        <v>3</v>
      </c>
      <c r="AD292" s="169">
        <v>3</v>
      </c>
      <c r="AE292" s="169">
        <v>3</v>
      </c>
      <c r="AF292" s="169">
        <v>3</v>
      </c>
      <c r="AG292" s="169"/>
      <c r="AH292" s="216">
        <f t="shared" si="52"/>
        <v>3</v>
      </c>
      <c r="AI292" s="169">
        <v>3</v>
      </c>
      <c r="AJ292" s="169">
        <v>3</v>
      </c>
      <c r="AK292" s="169">
        <v>1</v>
      </c>
      <c r="AL292" s="169">
        <v>2</v>
      </c>
      <c r="AM292" s="169">
        <v>3</v>
      </c>
      <c r="AN292" s="169"/>
      <c r="AO292" s="216">
        <f t="shared" si="53"/>
        <v>2.4</v>
      </c>
      <c r="AP292" s="226">
        <f t="shared" si="54"/>
        <v>2.8000000000000003</v>
      </c>
      <c r="AQ292" s="183"/>
      <c r="AR292" s="183"/>
      <c r="AS292" s="183"/>
      <c r="AT292" s="183"/>
      <c r="AU292" s="219" t="s">
        <v>1803</v>
      </c>
    </row>
    <row r="293" spans="1:47" s="184" customFormat="1" ht="15.75" customHeight="1" x14ac:dyDescent="0.2">
      <c r="A293" s="187">
        <v>285</v>
      </c>
      <c r="B293" s="188" t="s">
        <v>1265</v>
      </c>
      <c r="C293" s="188" t="s">
        <v>1266</v>
      </c>
      <c r="D293" s="170">
        <v>220</v>
      </c>
      <c r="E293" s="169" t="s">
        <v>53</v>
      </c>
      <c r="F293" s="170" t="s">
        <v>1228</v>
      </c>
      <c r="G293" s="169" t="s">
        <v>58</v>
      </c>
      <c r="H293" s="170" t="s">
        <v>26</v>
      </c>
      <c r="I293" s="169" t="s">
        <v>227</v>
      </c>
      <c r="J293" s="169" t="s">
        <v>228</v>
      </c>
      <c r="K293" s="169" t="s">
        <v>68</v>
      </c>
      <c r="L293" s="169" t="s">
        <v>929</v>
      </c>
      <c r="M293" s="169" t="s">
        <v>1230</v>
      </c>
      <c r="N293" s="170" t="s">
        <v>1231</v>
      </c>
      <c r="O293" s="169" t="s">
        <v>932</v>
      </c>
      <c r="P293" s="169" t="s">
        <v>70</v>
      </c>
      <c r="Q293" s="169" t="s">
        <v>933</v>
      </c>
      <c r="R293" s="169" t="s">
        <v>71</v>
      </c>
      <c r="S293" s="169" t="s">
        <v>62</v>
      </c>
      <c r="T293" s="169" t="s">
        <v>1246</v>
      </c>
      <c r="U293" s="169">
        <v>3</v>
      </c>
      <c r="V293" s="169">
        <v>3</v>
      </c>
      <c r="W293" s="169">
        <v>3</v>
      </c>
      <c r="X293" s="169">
        <v>3</v>
      </c>
      <c r="Y293" s="169">
        <v>3</v>
      </c>
      <c r="Z293" s="169"/>
      <c r="AA293" s="216">
        <f t="shared" si="51"/>
        <v>3</v>
      </c>
      <c r="AB293" s="169">
        <v>3</v>
      </c>
      <c r="AC293" s="169">
        <v>3</v>
      </c>
      <c r="AD293" s="169">
        <v>3</v>
      </c>
      <c r="AE293" s="169">
        <v>3</v>
      </c>
      <c r="AF293" s="169">
        <v>3</v>
      </c>
      <c r="AG293" s="169"/>
      <c r="AH293" s="216">
        <f t="shared" si="52"/>
        <v>3</v>
      </c>
      <c r="AI293" s="169">
        <v>3</v>
      </c>
      <c r="AJ293" s="169">
        <v>3</v>
      </c>
      <c r="AK293" s="169">
        <v>1</v>
      </c>
      <c r="AL293" s="169">
        <v>2</v>
      </c>
      <c r="AM293" s="169">
        <v>3</v>
      </c>
      <c r="AN293" s="169"/>
      <c r="AO293" s="216">
        <f t="shared" si="53"/>
        <v>2.4</v>
      </c>
      <c r="AP293" s="226">
        <f t="shared" si="54"/>
        <v>2.8000000000000003</v>
      </c>
      <c r="AQ293" s="183"/>
      <c r="AR293" s="183"/>
      <c r="AS293" s="183"/>
      <c r="AT293" s="183"/>
      <c r="AU293" s="219" t="s">
        <v>1803</v>
      </c>
    </row>
    <row r="294" spans="1:47" s="184" customFormat="1" ht="15.75" customHeight="1" x14ac:dyDescent="0.2">
      <c r="A294" s="187">
        <v>286</v>
      </c>
      <c r="B294" s="188" t="s">
        <v>951</v>
      </c>
      <c r="C294" s="188" t="s">
        <v>1267</v>
      </c>
      <c r="D294" s="170">
        <v>220</v>
      </c>
      <c r="E294" s="169" t="s">
        <v>53</v>
      </c>
      <c r="F294" s="170" t="s">
        <v>1228</v>
      </c>
      <c r="G294" s="169" t="s">
        <v>58</v>
      </c>
      <c r="H294" s="170" t="s">
        <v>26</v>
      </c>
      <c r="I294" s="169" t="s">
        <v>227</v>
      </c>
      <c r="J294" s="169" t="s">
        <v>228</v>
      </c>
      <c r="K294" s="169" t="s">
        <v>68</v>
      </c>
      <c r="L294" s="169" t="s">
        <v>929</v>
      </c>
      <c r="M294" s="169" t="s">
        <v>1230</v>
      </c>
      <c r="N294" s="170" t="s">
        <v>1231</v>
      </c>
      <c r="O294" s="169" t="s">
        <v>932</v>
      </c>
      <c r="P294" s="169" t="s">
        <v>70</v>
      </c>
      <c r="Q294" s="169" t="s">
        <v>933</v>
      </c>
      <c r="R294" s="169" t="s">
        <v>71</v>
      </c>
      <c r="S294" s="169" t="s">
        <v>62</v>
      </c>
      <c r="T294" s="169" t="s">
        <v>1246</v>
      </c>
      <c r="U294" s="169">
        <v>3</v>
      </c>
      <c r="V294" s="169">
        <v>3</v>
      </c>
      <c r="W294" s="169">
        <v>3</v>
      </c>
      <c r="X294" s="169">
        <v>3</v>
      </c>
      <c r="Y294" s="169">
        <v>3</v>
      </c>
      <c r="Z294" s="169"/>
      <c r="AA294" s="216">
        <f t="shared" si="51"/>
        <v>3</v>
      </c>
      <c r="AB294" s="169">
        <v>3</v>
      </c>
      <c r="AC294" s="169">
        <v>3</v>
      </c>
      <c r="AD294" s="169">
        <v>3</v>
      </c>
      <c r="AE294" s="169">
        <v>3</v>
      </c>
      <c r="AF294" s="169">
        <v>3</v>
      </c>
      <c r="AG294" s="169"/>
      <c r="AH294" s="216">
        <f t="shared" si="52"/>
        <v>3</v>
      </c>
      <c r="AI294" s="169">
        <v>3</v>
      </c>
      <c r="AJ294" s="169">
        <v>3</v>
      </c>
      <c r="AK294" s="169">
        <v>1</v>
      </c>
      <c r="AL294" s="169">
        <v>2</v>
      </c>
      <c r="AM294" s="169">
        <v>3</v>
      </c>
      <c r="AN294" s="169"/>
      <c r="AO294" s="216">
        <f t="shared" si="53"/>
        <v>2.4</v>
      </c>
      <c r="AP294" s="226">
        <f t="shared" si="54"/>
        <v>2.8000000000000003</v>
      </c>
      <c r="AQ294" s="183"/>
      <c r="AR294" s="183"/>
      <c r="AS294" s="183"/>
      <c r="AT294" s="183"/>
      <c r="AU294" s="219" t="s">
        <v>1803</v>
      </c>
    </row>
    <row r="295" spans="1:47" s="184" customFormat="1" ht="15.75" customHeight="1" x14ac:dyDescent="0.2">
      <c r="A295" s="187">
        <v>287</v>
      </c>
      <c r="B295" s="188" t="s">
        <v>226</v>
      </c>
      <c r="C295" s="188" t="s">
        <v>1244</v>
      </c>
      <c r="D295" s="170">
        <v>220</v>
      </c>
      <c r="E295" s="169" t="s">
        <v>53</v>
      </c>
      <c r="F295" s="170" t="s">
        <v>1228</v>
      </c>
      <c r="G295" s="169" t="s">
        <v>58</v>
      </c>
      <c r="H295" s="170" t="s">
        <v>26</v>
      </c>
      <c r="I295" s="169" t="s">
        <v>227</v>
      </c>
      <c r="J295" s="169" t="s">
        <v>234</v>
      </c>
      <c r="K295" s="169" t="s">
        <v>68</v>
      </c>
      <c r="L295" s="169" t="s">
        <v>929</v>
      </c>
      <c r="M295" s="169" t="s">
        <v>1230</v>
      </c>
      <c r="N295" s="170" t="s">
        <v>1231</v>
      </c>
      <c r="O295" s="169" t="s">
        <v>932</v>
      </c>
      <c r="P295" s="169" t="s">
        <v>70</v>
      </c>
      <c r="Q295" s="169" t="s">
        <v>933</v>
      </c>
      <c r="R295" s="169" t="s">
        <v>71</v>
      </c>
      <c r="S295" s="169" t="s">
        <v>62</v>
      </c>
      <c r="T295" s="169" t="s">
        <v>1268</v>
      </c>
      <c r="U295" s="169">
        <v>3</v>
      </c>
      <c r="V295" s="169">
        <v>3</v>
      </c>
      <c r="W295" s="169">
        <v>3</v>
      </c>
      <c r="X295" s="169">
        <v>3</v>
      </c>
      <c r="Y295" s="169">
        <v>3</v>
      </c>
      <c r="Z295" s="169"/>
      <c r="AA295" s="216">
        <f t="shared" si="51"/>
        <v>3</v>
      </c>
      <c r="AB295" s="169">
        <v>3</v>
      </c>
      <c r="AC295" s="169">
        <v>3</v>
      </c>
      <c r="AD295" s="169">
        <v>3</v>
      </c>
      <c r="AE295" s="169">
        <v>3</v>
      </c>
      <c r="AF295" s="169">
        <v>3</v>
      </c>
      <c r="AG295" s="169"/>
      <c r="AH295" s="216">
        <f t="shared" si="52"/>
        <v>3</v>
      </c>
      <c r="AI295" s="169">
        <v>3</v>
      </c>
      <c r="AJ295" s="169">
        <v>3</v>
      </c>
      <c r="AK295" s="169">
        <v>1</v>
      </c>
      <c r="AL295" s="169">
        <v>2</v>
      </c>
      <c r="AM295" s="169">
        <v>3</v>
      </c>
      <c r="AN295" s="169"/>
      <c r="AO295" s="216">
        <f t="shared" si="53"/>
        <v>2.4</v>
      </c>
      <c r="AP295" s="226">
        <f t="shared" si="54"/>
        <v>2.8000000000000003</v>
      </c>
      <c r="AQ295" s="183"/>
      <c r="AR295" s="183"/>
      <c r="AS295" s="183"/>
      <c r="AT295" s="183"/>
      <c r="AU295" s="219" t="s">
        <v>1803</v>
      </c>
    </row>
    <row r="296" spans="1:47" s="184" customFormat="1" ht="15.75" customHeight="1" x14ac:dyDescent="0.2">
      <c r="A296" s="187">
        <v>288</v>
      </c>
      <c r="B296" s="188" t="s">
        <v>1269</v>
      </c>
      <c r="C296" s="188" t="s">
        <v>1248</v>
      </c>
      <c r="D296" s="170">
        <v>220</v>
      </c>
      <c r="E296" s="169" t="s">
        <v>53</v>
      </c>
      <c r="F296" s="170" t="s">
        <v>1228</v>
      </c>
      <c r="G296" s="169" t="s">
        <v>58</v>
      </c>
      <c r="H296" s="170" t="s">
        <v>26</v>
      </c>
      <c r="I296" s="169" t="s">
        <v>227</v>
      </c>
      <c r="J296" s="169" t="s">
        <v>234</v>
      </c>
      <c r="K296" s="169" t="s">
        <v>68</v>
      </c>
      <c r="L296" s="169" t="s">
        <v>929</v>
      </c>
      <c r="M296" s="169" t="s">
        <v>1230</v>
      </c>
      <c r="N296" s="170" t="s">
        <v>1231</v>
      </c>
      <c r="O296" s="169" t="s">
        <v>932</v>
      </c>
      <c r="P296" s="169" t="s">
        <v>70</v>
      </c>
      <c r="Q296" s="169" t="s">
        <v>933</v>
      </c>
      <c r="R296" s="169" t="s">
        <v>71</v>
      </c>
      <c r="S296" s="169" t="s">
        <v>62</v>
      </c>
      <c r="T296" s="169" t="s">
        <v>1268</v>
      </c>
      <c r="U296" s="169">
        <v>3</v>
      </c>
      <c r="V296" s="169">
        <v>3</v>
      </c>
      <c r="W296" s="169">
        <v>3</v>
      </c>
      <c r="X296" s="169">
        <v>3</v>
      </c>
      <c r="Y296" s="169">
        <v>3</v>
      </c>
      <c r="Z296" s="169"/>
      <c r="AA296" s="216">
        <f t="shared" si="51"/>
        <v>3</v>
      </c>
      <c r="AB296" s="169">
        <v>3</v>
      </c>
      <c r="AC296" s="169">
        <v>3</v>
      </c>
      <c r="AD296" s="169">
        <v>3</v>
      </c>
      <c r="AE296" s="169">
        <v>3</v>
      </c>
      <c r="AF296" s="169">
        <v>3</v>
      </c>
      <c r="AG296" s="169"/>
      <c r="AH296" s="216">
        <f t="shared" si="52"/>
        <v>3</v>
      </c>
      <c r="AI296" s="169">
        <v>3</v>
      </c>
      <c r="AJ296" s="169">
        <v>3</v>
      </c>
      <c r="AK296" s="169">
        <v>1</v>
      </c>
      <c r="AL296" s="169">
        <v>2</v>
      </c>
      <c r="AM296" s="169">
        <v>3</v>
      </c>
      <c r="AN296" s="169"/>
      <c r="AO296" s="216">
        <f t="shared" si="53"/>
        <v>2.4</v>
      </c>
      <c r="AP296" s="226">
        <f t="shared" si="54"/>
        <v>2.8000000000000003</v>
      </c>
      <c r="AQ296" s="183"/>
      <c r="AR296" s="183"/>
      <c r="AS296" s="183"/>
      <c r="AT296" s="183"/>
      <c r="AU296" s="219" t="s">
        <v>1803</v>
      </c>
    </row>
    <row r="297" spans="1:47" s="184" customFormat="1" ht="15.75" customHeight="1" x14ac:dyDescent="0.2">
      <c r="A297" s="187">
        <v>289</v>
      </c>
      <c r="B297" s="188" t="s">
        <v>938</v>
      </c>
      <c r="C297" s="188" t="s">
        <v>1249</v>
      </c>
      <c r="D297" s="170">
        <v>220</v>
      </c>
      <c r="E297" s="169" t="s">
        <v>53</v>
      </c>
      <c r="F297" s="170" t="s">
        <v>1228</v>
      </c>
      <c r="G297" s="169" t="s">
        <v>58</v>
      </c>
      <c r="H297" s="170" t="s">
        <v>26</v>
      </c>
      <c r="I297" s="169" t="s">
        <v>227</v>
      </c>
      <c r="J297" s="169" t="s">
        <v>234</v>
      </c>
      <c r="K297" s="169" t="s">
        <v>68</v>
      </c>
      <c r="L297" s="169" t="s">
        <v>929</v>
      </c>
      <c r="M297" s="169" t="s">
        <v>1230</v>
      </c>
      <c r="N297" s="170" t="s">
        <v>1231</v>
      </c>
      <c r="O297" s="169" t="s">
        <v>932</v>
      </c>
      <c r="P297" s="169" t="s">
        <v>70</v>
      </c>
      <c r="Q297" s="169" t="s">
        <v>933</v>
      </c>
      <c r="R297" s="169" t="s">
        <v>71</v>
      </c>
      <c r="S297" s="169" t="s">
        <v>62</v>
      </c>
      <c r="T297" s="169" t="s">
        <v>1268</v>
      </c>
      <c r="U297" s="169">
        <v>3</v>
      </c>
      <c r="V297" s="169">
        <v>3</v>
      </c>
      <c r="W297" s="169">
        <v>3</v>
      </c>
      <c r="X297" s="169">
        <v>3</v>
      </c>
      <c r="Y297" s="169">
        <v>3</v>
      </c>
      <c r="Z297" s="169"/>
      <c r="AA297" s="216">
        <f t="shared" si="51"/>
        <v>3</v>
      </c>
      <c r="AB297" s="169">
        <v>3</v>
      </c>
      <c r="AC297" s="169">
        <v>3</v>
      </c>
      <c r="AD297" s="169">
        <v>3</v>
      </c>
      <c r="AE297" s="169">
        <v>3</v>
      </c>
      <c r="AF297" s="169">
        <v>3</v>
      </c>
      <c r="AG297" s="169"/>
      <c r="AH297" s="216">
        <f t="shared" si="52"/>
        <v>3</v>
      </c>
      <c r="AI297" s="169">
        <v>3</v>
      </c>
      <c r="AJ297" s="169">
        <v>3</v>
      </c>
      <c r="AK297" s="169">
        <v>1</v>
      </c>
      <c r="AL297" s="169">
        <v>2</v>
      </c>
      <c r="AM297" s="169">
        <v>3</v>
      </c>
      <c r="AN297" s="169"/>
      <c r="AO297" s="216">
        <f t="shared" si="53"/>
        <v>2.4</v>
      </c>
      <c r="AP297" s="226">
        <f t="shared" si="54"/>
        <v>2.8000000000000003</v>
      </c>
      <c r="AQ297" s="183"/>
      <c r="AR297" s="183"/>
      <c r="AS297" s="183"/>
      <c r="AT297" s="183"/>
      <c r="AU297" s="219" t="s">
        <v>1803</v>
      </c>
    </row>
    <row r="298" spans="1:47" s="184" customFormat="1" ht="15.75" customHeight="1" x14ac:dyDescent="0.2">
      <c r="A298" s="187">
        <v>290</v>
      </c>
      <c r="B298" s="188" t="s">
        <v>940</v>
      </c>
      <c r="C298" s="188" t="s">
        <v>1250</v>
      </c>
      <c r="D298" s="170">
        <v>220</v>
      </c>
      <c r="E298" s="169" t="s">
        <v>53</v>
      </c>
      <c r="F298" s="170" t="s">
        <v>1228</v>
      </c>
      <c r="G298" s="169" t="s">
        <v>58</v>
      </c>
      <c r="H298" s="170" t="s">
        <v>26</v>
      </c>
      <c r="I298" s="169" t="s">
        <v>227</v>
      </c>
      <c r="J298" s="169" t="s">
        <v>1270</v>
      </c>
      <c r="K298" s="169" t="s">
        <v>68</v>
      </c>
      <c r="L298" s="169" t="s">
        <v>929</v>
      </c>
      <c r="M298" s="169" t="s">
        <v>1230</v>
      </c>
      <c r="N298" s="170" t="s">
        <v>1231</v>
      </c>
      <c r="O298" s="169" t="s">
        <v>932</v>
      </c>
      <c r="P298" s="169" t="s">
        <v>70</v>
      </c>
      <c r="Q298" s="169" t="s">
        <v>933</v>
      </c>
      <c r="R298" s="169" t="s">
        <v>71</v>
      </c>
      <c r="S298" s="169" t="s">
        <v>62</v>
      </c>
      <c r="T298" s="169" t="s">
        <v>1268</v>
      </c>
      <c r="U298" s="169">
        <v>3</v>
      </c>
      <c r="V298" s="169">
        <v>3</v>
      </c>
      <c r="W298" s="169">
        <v>3</v>
      </c>
      <c r="X298" s="169">
        <v>3</v>
      </c>
      <c r="Y298" s="169">
        <v>3</v>
      </c>
      <c r="Z298" s="169"/>
      <c r="AA298" s="216">
        <f t="shared" si="51"/>
        <v>3</v>
      </c>
      <c r="AB298" s="169">
        <v>3</v>
      </c>
      <c r="AC298" s="169">
        <v>3</v>
      </c>
      <c r="AD298" s="169">
        <v>3</v>
      </c>
      <c r="AE298" s="169">
        <v>3</v>
      </c>
      <c r="AF298" s="169">
        <v>3</v>
      </c>
      <c r="AG298" s="169"/>
      <c r="AH298" s="216">
        <f t="shared" si="52"/>
        <v>3</v>
      </c>
      <c r="AI298" s="169">
        <v>3</v>
      </c>
      <c r="AJ298" s="169">
        <v>3</v>
      </c>
      <c r="AK298" s="169">
        <v>1</v>
      </c>
      <c r="AL298" s="169">
        <v>2</v>
      </c>
      <c r="AM298" s="169">
        <v>3</v>
      </c>
      <c r="AN298" s="169"/>
      <c r="AO298" s="216">
        <f t="shared" si="53"/>
        <v>2.4</v>
      </c>
      <c r="AP298" s="226">
        <f t="shared" si="54"/>
        <v>2.8000000000000003</v>
      </c>
      <c r="AQ298" s="183"/>
      <c r="AR298" s="183"/>
      <c r="AS298" s="183"/>
      <c r="AT298" s="183"/>
      <c r="AU298" s="219" t="s">
        <v>1803</v>
      </c>
    </row>
    <row r="299" spans="1:47" s="184" customFormat="1" ht="15.75" customHeight="1" x14ac:dyDescent="0.2">
      <c r="A299" s="187">
        <v>291</v>
      </c>
      <c r="B299" s="188" t="s">
        <v>72</v>
      </c>
      <c r="C299" s="188" t="s">
        <v>1251</v>
      </c>
      <c r="D299" s="170">
        <v>220</v>
      </c>
      <c r="E299" s="169" t="s">
        <v>53</v>
      </c>
      <c r="F299" s="170" t="s">
        <v>1228</v>
      </c>
      <c r="G299" s="169" t="s">
        <v>58</v>
      </c>
      <c r="H299" s="170" t="s">
        <v>26</v>
      </c>
      <c r="I299" s="169" t="s">
        <v>227</v>
      </c>
      <c r="J299" s="169" t="s">
        <v>234</v>
      </c>
      <c r="K299" s="169" t="s">
        <v>68</v>
      </c>
      <c r="L299" s="169" t="s">
        <v>929</v>
      </c>
      <c r="M299" s="169" t="s">
        <v>1230</v>
      </c>
      <c r="N299" s="170" t="s">
        <v>1231</v>
      </c>
      <c r="O299" s="169" t="s">
        <v>932</v>
      </c>
      <c r="P299" s="169" t="s">
        <v>70</v>
      </c>
      <c r="Q299" s="169" t="s">
        <v>933</v>
      </c>
      <c r="R299" s="169" t="s">
        <v>71</v>
      </c>
      <c r="S299" s="169" t="s">
        <v>62</v>
      </c>
      <c r="T299" s="169" t="s">
        <v>1268</v>
      </c>
      <c r="U299" s="169">
        <v>3</v>
      </c>
      <c r="V299" s="169">
        <v>3</v>
      </c>
      <c r="W299" s="169">
        <v>3</v>
      </c>
      <c r="X299" s="169">
        <v>3</v>
      </c>
      <c r="Y299" s="169">
        <v>3</v>
      </c>
      <c r="Z299" s="169"/>
      <c r="AA299" s="216">
        <f t="shared" si="51"/>
        <v>3</v>
      </c>
      <c r="AB299" s="169">
        <v>3</v>
      </c>
      <c r="AC299" s="169">
        <v>3</v>
      </c>
      <c r="AD299" s="169">
        <v>3</v>
      </c>
      <c r="AE299" s="169">
        <v>3</v>
      </c>
      <c r="AF299" s="169">
        <v>3</v>
      </c>
      <c r="AG299" s="169"/>
      <c r="AH299" s="216">
        <f t="shared" si="52"/>
        <v>3</v>
      </c>
      <c r="AI299" s="169">
        <v>3</v>
      </c>
      <c r="AJ299" s="169">
        <v>3</v>
      </c>
      <c r="AK299" s="169">
        <v>1</v>
      </c>
      <c r="AL299" s="169">
        <v>2</v>
      </c>
      <c r="AM299" s="169">
        <v>3</v>
      </c>
      <c r="AN299" s="169"/>
      <c r="AO299" s="216">
        <f t="shared" si="53"/>
        <v>2.4</v>
      </c>
      <c r="AP299" s="226">
        <f t="shared" si="54"/>
        <v>2.8000000000000003</v>
      </c>
      <c r="AQ299" s="183"/>
      <c r="AR299" s="183"/>
      <c r="AS299" s="183"/>
      <c r="AT299" s="183"/>
      <c r="AU299" s="219" t="s">
        <v>1803</v>
      </c>
    </row>
    <row r="300" spans="1:47" s="184" customFormat="1" ht="15.75" customHeight="1" x14ac:dyDescent="0.2">
      <c r="A300" s="187">
        <v>292</v>
      </c>
      <c r="B300" s="188" t="s">
        <v>1252</v>
      </c>
      <c r="C300" s="188" t="s">
        <v>1253</v>
      </c>
      <c r="D300" s="170">
        <v>220</v>
      </c>
      <c r="E300" s="169" t="s">
        <v>53</v>
      </c>
      <c r="F300" s="170" t="s">
        <v>1228</v>
      </c>
      <c r="G300" s="169" t="s">
        <v>58</v>
      </c>
      <c r="H300" s="170" t="s">
        <v>26</v>
      </c>
      <c r="I300" s="169" t="s">
        <v>227</v>
      </c>
      <c r="J300" s="169" t="s">
        <v>234</v>
      </c>
      <c r="K300" s="169" t="s">
        <v>68</v>
      </c>
      <c r="L300" s="169" t="s">
        <v>929</v>
      </c>
      <c r="M300" s="169" t="s">
        <v>1230</v>
      </c>
      <c r="N300" s="170" t="s">
        <v>1231</v>
      </c>
      <c r="O300" s="169" t="s">
        <v>932</v>
      </c>
      <c r="P300" s="169" t="s">
        <v>70</v>
      </c>
      <c r="Q300" s="169" t="s">
        <v>933</v>
      </c>
      <c r="R300" s="169" t="s">
        <v>71</v>
      </c>
      <c r="S300" s="169" t="s">
        <v>62</v>
      </c>
      <c r="T300" s="169" t="s">
        <v>1268</v>
      </c>
      <c r="U300" s="169">
        <v>3</v>
      </c>
      <c r="V300" s="169">
        <v>3</v>
      </c>
      <c r="W300" s="169">
        <v>3</v>
      </c>
      <c r="X300" s="169">
        <v>3</v>
      </c>
      <c r="Y300" s="169">
        <v>3</v>
      </c>
      <c r="Z300" s="169"/>
      <c r="AA300" s="216">
        <f t="shared" si="51"/>
        <v>3</v>
      </c>
      <c r="AB300" s="169">
        <v>3</v>
      </c>
      <c r="AC300" s="169">
        <v>3</v>
      </c>
      <c r="AD300" s="169">
        <v>3</v>
      </c>
      <c r="AE300" s="169">
        <v>3</v>
      </c>
      <c r="AF300" s="169">
        <v>3</v>
      </c>
      <c r="AG300" s="169"/>
      <c r="AH300" s="216">
        <f t="shared" si="52"/>
        <v>3</v>
      </c>
      <c r="AI300" s="169">
        <v>3</v>
      </c>
      <c r="AJ300" s="169">
        <v>3</v>
      </c>
      <c r="AK300" s="169">
        <v>1</v>
      </c>
      <c r="AL300" s="169">
        <v>2</v>
      </c>
      <c r="AM300" s="169">
        <v>3</v>
      </c>
      <c r="AN300" s="169"/>
      <c r="AO300" s="216">
        <f t="shared" si="53"/>
        <v>2.4</v>
      </c>
      <c r="AP300" s="226">
        <f t="shared" si="54"/>
        <v>2.8000000000000003</v>
      </c>
      <c r="AQ300" s="183"/>
      <c r="AR300" s="183"/>
      <c r="AS300" s="183"/>
      <c r="AT300" s="183"/>
      <c r="AU300" s="219" t="s">
        <v>1803</v>
      </c>
    </row>
    <row r="301" spans="1:47" s="184" customFormat="1" ht="15.75" customHeight="1" x14ac:dyDescent="0.2">
      <c r="A301" s="187">
        <v>293</v>
      </c>
      <c r="B301" s="188" t="s">
        <v>943</v>
      </c>
      <c r="C301" s="188" t="s">
        <v>944</v>
      </c>
      <c r="D301" s="170">
        <v>220</v>
      </c>
      <c r="E301" s="169" t="s">
        <v>53</v>
      </c>
      <c r="F301" s="170" t="s">
        <v>1228</v>
      </c>
      <c r="G301" s="169" t="s">
        <v>58</v>
      </c>
      <c r="H301" s="170" t="s">
        <v>26</v>
      </c>
      <c r="I301" s="169" t="s">
        <v>227</v>
      </c>
      <c r="J301" s="169" t="s">
        <v>234</v>
      </c>
      <c r="K301" s="169" t="s">
        <v>68</v>
      </c>
      <c r="L301" s="169" t="s">
        <v>929</v>
      </c>
      <c r="M301" s="169" t="s">
        <v>1230</v>
      </c>
      <c r="N301" s="170" t="s">
        <v>1231</v>
      </c>
      <c r="O301" s="169" t="s">
        <v>932</v>
      </c>
      <c r="P301" s="169" t="s">
        <v>70</v>
      </c>
      <c r="Q301" s="169" t="s">
        <v>933</v>
      </c>
      <c r="R301" s="169" t="s">
        <v>71</v>
      </c>
      <c r="S301" s="169" t="s">
        <v>62</v>
      </c>
      <c r="T301" s="169" t="s">
        <v>1268</v>
      </c>
      <c r="U301" s="169">
        <v>3</v>
      </c>
      <c r="V301" s="169">
        <v>3</v>
      </c>
      <c r="W301" s="169">
        <v>3</v>
      </c>
      <c r="X301" s="169">
        <v>3</v>
      </c>
      <c r="Y301" s="169">
        <v>3</v>
      </c>
      <c r="Z301" s="169"/>
      <c r="AA301" s="216">
        <f t="shared" si="51"/>
        <v>3</v>
      </c>
      <c r="AB301" s="169">
        <v>3</v>
      </c>
      <c r="AC301" s="169">
        <v>3</v>
      </c>
      <c r="AD301" s="169">
        <v>3</v>
      </c>
      <c r="AE301" s="169">
        <v>3</v>
      </c>
      <c r="AF301" s="169">
        <v>3</v>
      </c>
      <c r="AG301" s="169"/>
      <c r="AH301" s="216">
        <f t="shared" si="52"/>
        <v>3</v>
      </c>
      <c r="AI301" s="169">
        <v>3</v>
      </c>
      <c r="AJ301" s="169">
        <v>3</v>
      </c>
      <c r="AK301" s="169">
        <v>1</v>
      </c>
      <c r="AL301" s="169">
        <v>2</v>
      </c>
      <c r="AM301" s="169">
        <v>3</v>
      </c>
      <c r="AN301" s="169"/>
      <c r="AO301" s="216">
        <f t="shared" si="53"/>
        <v>2.4</v>
      </c>
      <c r="AP301" s="226">
        <f t="shared" si="54"/>
        <v>2.8000000000000003</v>
      </c>
      <c r="AQ301" s="183"/>
      <c r="AR301" s="183"/>
      <c r="AS301" s="183"/>
      <c r="AT301" s="183"/>
      <c r="AU301" s="219" t="s">
        <v>1803</v>
      </c>
    </row>
    <row r="302" spans="1:47" s="184" customFormat="1" ht="15.75" customHeight="1" x14ac:dyDescent="0.2">
      <c r="A302" s="187">
        <v>294</v>
      </c>
      <c r="B302" s="188" t="s">
        <v>1254</v>
      </c>
      <c r="C302" s="188" t="s">
        <v>1255</v>
      </c>
      <c r="D302" s="170">
        <v>220</v>
      </c>
      <c r="E302" s="169" t="s">
        <v>53</v>
      </c>
      <c r="F302" s="170" t="s">
        <v>1228</v>
      </c>
      <c r="G302" s="169" t="s">
        <v>58</v>
      </c>
      <c r="H302" s="170" t="s">
        <v>26</v>
      </c>
      <c r="I302" s="169" t="s">
        <v>227</v>
      </c>
      <c r="J302" s="169" t="s">
        <v>234</v>
      </c>
      <c r="K302" s="169" t="s">
        <v>68</v>
      </c>
      <c r="L302" s="169" t="s">
        <v>929</v>
      </c>
      <c r="M302" s="169" t="s">
        <v>1230</v>
      </c>
      <c r="N302" s="170" t="s">
        <v>1231</v>
      </c>
      <c r="O302" s="169" t="s">
        <v>932</v>
      </c>
      <c r="P302" s="169" t="s">
        <v>70</v>
      </c>
      <c r="Q302" s="169" t="s">
        <v>933</v>
      </c>
      <c r="R302" s="169" t="s">
        <v>71</v>
      </c>
      <c r="S302" s="169" t="s">
        <v>62</v>
      </c>
      <c r="T302" s="169" t="s">
        <v>1268</v>
      </c>
      <c r="U302" s="169">
        <v>3</v>
      </c>
      <c r="V302" s="169">
        <v>3</v>
      </c>
      <c r="W302" s="169">
        <v>3</v>
      </c>
      <c r="X302" s="169">
        <v>3</v>
      </c>
      <c r="Y302" s="169">
        <v>3</v>
      </c>
      <c r="Z302" s="169"/>
      <c r="AA302" s="216">
        <f t="shared" si="51"/>
        <v>3</v>
      </c>
      <c r="AB302" s="169">
        <v>3</v>
      </c>
      <c r="AC302" s="169">
        <v>3</v>
      </c>
      <c r="AD302" s="169">
        <v>3</v>
      </c>
      <c r="AE302" s="169">
        <v>3</v>
      </c>
      <c r="AF302" s="169">
        <v>3</v>
      </c>
      <c r="AG302" s="169"/>
      <c r="AH302" s="216">
        <f t="shared" si="52"/>
        <v>3</v>
      </c>
      <c r="AI302" s="169">
        <v>3</v>
      </c>
      <c r="AJ302" s="169">
        <v>3</v>
      </c>
      <c r="AK302" s="169">
        <v>1</v>
      </c>
      <c r="AL302" s="169">
        <v>2</v>
      </c>
      <c r="AM302" s="169">
        <v>3</v>
      </c>
      <c r="AN302" s="169"/>
      <c r="AO302" s="216">
        <f t="shared" si="53"/>
        <v>2.4</v>
      </c>
      <c r="AP302" s="226">
        <f t="shared" si="54"/>
        <v>2.8000000000000003</v>
      </c>
      <c r="AQ302" s="183"/>
      <c r="AR302" s="183"/>
      <c r="AS302" s="183"/>
      <c r="AT302" s="183"/>
      <c r="AU302" s="219" t="s">
        <v>1803</v>
      </c>
    </row>
    <row r="303" spans="1:47" s="184" customFormat="1" ht="15.75" customHeight="1" x14ac:dyDescent="0.2">
      <c r="A303" s="187">
        <v>295</v>
      </c>
      <c r="B303" s="188" t="s">
        <v>690</v>
      </c>
      <c r="C303" s="188" t="s">
        <v>1256</v>
      </c>
      <c r="D303" s="170">
        <v>220</v>
      </c>
      <c r="E303" s="169" t="s">
        <v>53</v>
      </c>
      <c r="F303" s="170" t="s">
        <v>1228</v>
      </c>
      <c r="G303" s="169" t="s">
        <v>60</v>
      </c>
      <c r="H303" s="170" t="s">
        <v>26</v>
      </c>
      <c r="I303" s="169" t="s">
        <v>227</v>
      </c>
      <c r="J303" s="169" t="s">
        <v>234</v>
      </c>
      <c r="K303" s="169" t="s">
        <v>68</v>
      </c>
      <c r="L303" s="169" t="s">
        <v>929</v>
      </c>
      <c r="M303" s="169" t="s">
        <v>1230</v>
      </c>
      <c r="N303" s="170" t="s">
        <v>1231</v>
      </c>
      <c r="O303" s="169" t="s">
        <v>932</v>
      </c>
      <c r="P303" s="169" t="s">
        <v>70</v>
      </c>
      <c r="Q303" s="169" t="s">
        <v>933</v>
      </c>
      <c r="R303" s="169" t="s">
        <v>71</v>
      </c>
      <c r="S303" s="169" t="s">
        <v>62</v>
      </c>
      <c r="T303" s="169" t="s">
        <v>1268</v>
      </c>
      <c r="U303" s="169">
        <v>3</v>
      </c>
      <c r="V303" s="169">
        <v>3</v>
      </c>
      <c r="W303" s="169">
        <v>3</v>
      </c>
      <c r="X303" s="169">
        <v>3</v>
      </c>
      <c r="Y303" s="169">
        <v>3</v>
      </c>
      <c r="Z303" s="169"/>
      <c r="AA303" s="216">
        <f t="shared" si="51"/>
        <v>3</v>
      </c>
      <c r="AB303" s="169">
        <v>3</v>
      </c>
      <c r="AC303" s="169">
        <v>3</v>
      </c>
      <c r="AD303" s="169">
        <v>3</v>
      </c>
      <c r="AE303" s="169">
        <v>3</v>
      </c>
      <c r="AF303" s="169">
        <v>3</v>
      </c>
      <c r="AG303" s="169"/>
      <c r="AH303" s="216">
        <f t="shared" si="52"/>
        <v>3</v>
      </c>
      <c r="AI303" s="169">
        <v>3</v>
      </c>
      <c r="AJ303" s="169">
        <v>3</v>
      </c>
      <c r="AK303" s="169">
        <v>1</v>
      </c>
      <c r="AL303" s="169">
        <v>2</v>
      </c>
      <c r="AM303" s="169">
        <v>3</v>
      </c>
      <c r="AN303" s="169"/>
      <c r="AO303" s="216">
        <f t="shared" si="53"/>
        <v>2.4</v>
      </c>
      <c r="AP303" s="226">
        <f t="shared" si="54"/>
        <v>2.8000000000000003</v>
      </c>
      <c r="AQ303" s="183"/>
      <c r="AR303" s="183"/>
      <c r="AS303" s="183"/>
      <c r="AT303" s="183"/>
      <c r="AU303" s="219" t="s">
        <v>1803</v>
      </c>
    </row>
    <row r="304" spans="1:47" s="184" customFormat="1" ht="15.75" customHeight="1" x14ac:dyDescent="0.2">
      <c r="A304" s="187">
        <v>296</v>
      </c>
      <c r="B304" s="188" t="s">
        <v>1257</v>
      </c>
      <c r="C304" s="188" t="s">
        <v>1258</v>
      </c>
      <c r="D304" s="170">
        <v>220</v>
      </c>
      <c r="E304" s="169" t="s">
        <v>53</v>
      </c>
      <c r="F304" s="170" t="s">
        <v>54</v>
      </c>
      <c r="G304" s="169" t="s">
        <v>58</v>
      </c>
      <c r="H304" s="170" t="s">
        <v>26</v>
      </c>
      <c r="I304" s="169" t="s">
        <v>227</v>
      </c>
      <c r="J304" s="169" t="s">
        <v>234</v>
      </c>
      <c r="K304" s="169" t="s">
        <v>68</v>
      </c>
      <c r="L304" s="169" t="s">
        <v>929</v>
      </c>
      <c r="M304" s="169" t="s">
        <v>1230</v>
      </c>
      <c r="N304" s="170" t="s">
        <v>1231</v>
      </c>
      <c r="O304" s="169" t="s">
        <v>932</v>
      </c>
      <c r="P304" s="169" t="s">
        <v>70</v>
      </c>
      <c r="Q304" s="169" t="s">
        <v>933</v>
      </c>
      <c r="R304" s="169" t="s">
        <v>71</v>
      </c>
      <c r="S304" s="169" t="s">
        <v>62</v>
      </c>
      <c r="T304" s="169" t="s">
        <v>1268</v>
      </c>
      <c r="U304" s="169">
        <v>3</v>
      </c>
      <c r="V304" s="169">
        <v>3</v>
      </c>
      <c r="W304" s="169">
        <v>3</v>
      </c>
      <c r="X304" s="169">
        <v>3</v>
      </c>
      <c r="Y304" s="169">
        <v>3</v>
      </c>
      <c r="Z304" s="169"/>
      <c r="AA304" s="216">
        <f t="shared" si="51"/>
        <v>3</v>
      </c>
      <c r="AB304" s="169">
        <v>3</v>
      </c>
      <c r="AC304" s="169">
        <v>3</v>
      </c>
      <c r="AD304" s="169">
        <v>3</v>
      </c>
      <c r="AE304" s="169">
        <v>3</v>
      </c>
      <c r="AF304" s="169">
        <v>3</v>
      </c>
      <c r="AG304" s="169"/>
      <c r="AH304" s="216">
        <f t="shared" si="52"/>
        <v>3</v>
      </c>
      <c r="AI304" s="169">
        <v>3</v>
      </c>
      <c r="AJ304" s="169">
        <v>3</v>
      </c>
      <c r="AK304" s="169">
        <v>1</v>
      </c>
      <c r="AL304" s="169">
        <v>2</v>
      </c>
      <c r="AM304" s="169">
        <v>3</v>
      </c>
      <c r="AN304" s="169"/>
      <c r="AO304" s="216">
        <f t="shared" si="53"/>
        <v>2.4</v>
      </c>
      <c r="AP304" s="226">
        <f t="shared" si="54"/>
        <v>2.8000000000000003</v>
      </c>
      <c r="AQ304" s="183"/>
      <c r="AR304" s="183"/>
      <c r="AS304" s="183"/>
      <c r="AT304" s="183"/>
      <c r="AU304" s="219" t="s">
        <v>1803</v>
      </c>
    </row>
    <row r="305" spans="1:47" s="184" customFormat="1" ht="15.75" customHeight="1" x14ac:dyDescent="0.2">
      <c r="A305" s="187">
        <v>297</v>
      </c>
      <c r="B305" s="188" t="s">
        <v>1271</v>
      </c>
      <c r="C305" s="188" t="s">
        <v>1260</v>
      </c>
      <c r="D305" s="170">
        <v>220</v>
      </c>
      <c r="E305" s="169" t="s">
        <v>53</v>
      </c>
      <c r="F305" s="170" t="s">
        <v>54</v>
      </c>
      <c r="G305" s="169" t="s">
        <v>58</v>
      </c>
      <c r="H305" s="170" t="s">
        <v>26</v>
      </c>
      <c r="I305" s="169" t="s">
        <v>227</v>
      </c>
      <c r="J305" s="169" t="s">
        <v>234</v>
      </c>
      <c r="K305" s="169" t="s">
        <v>68</v>
      </c>
      <c r="L305" s="169" t="s">
        <v>929</v>
      </c>
      <c r="M305" s="169" t="s">
        <v>1230</v>
      </c>
      <c r="N305" s="170" t="s">
        <v>1231</v>
      </c>
      <c r="O305" s="169" t="s">
        <v>932</v>
      </c>
      <c r="P305" s="169" t="s">
        <v>70</v>
      </c>
      <c r="Q305" s="169" t="s">
        <v>933</v>
      </c>
      <c r="R305" s="169" t="s">
        <v>71</v>
      </c>
      <c r="S305" s="169" t="s">
        <v>62</v>
      </c>
      <c r="T305" s="169" t="s">
        <v>1268</v>
      </c>
      <c r="U305" s="169">
        <v>3</v>
      </c>
      <c r="V305" s="169">
        <v>3</v>
      </c>
      <c r="W305" s="169">
        <v>3</v>
      </c>
      <c r="X305" s="169">
        <v>3</v>
      </c>
      <c r="Y305" s="169">
        <v>3</v>
      </c>
      <c r="Z305" s="169"/>
      <c r="AA305" s="216">
        <f t="shared" si="51"/>
        <v>3</v>
      </c>
      <c r="AB305" s="169">
        <v>3</v>
      </c>
      <c r="AC305" s="169">
        <v>3</v>
      </c>
      <c r="AD305" s="169">
        <v>3</v>
      </c>
      <c r="AE305" s="169">
        <v>3</v>
      </c>
      <c r="AF305" s="169">
        <v>3</v>
      </c>
      <c r="AG305" s="169"/>
      <c r="AH305" s="216">
        <f t="shared" si="52"/>
        <v>3</v>
      </c>
      <c r="AI305" s="169">
        <v>3</v>
      </c>
      <c r="AJ305" s="169">
        <v>3</v>
      </c>
      <c r="AK305" s="169">
        <v>1</v>
      </c>
      <c r="AL305" s="169">
        <v>2</v>
      </c>
      <c r="AM305" s="169">
        <v>3</v>
      </c>
      <c r="AN305" s="169"/>
      <c r="AO305" s="216">
        <f t="shared" si="53"/>
        <v>2.4</v>
      </c>
      <c r="AP305" s="226">
        <f t="shared" si="54"/>
        <v>2.8000000000000003</v>
      </c>
      <c r="AQ305" s="183"/>
      <c r="AR305" s="183"/>
      <c r="AS305" s="183"/>
      <c r="AT305" s="183"/>
      <c r="AU305" s="219" t="s">
        <v>1803</v>
      </c>
    </row>
    <row r="306" spans="1:47" s="184" customFormat="1" ht="15.75" customHeight="1" x14ac:dyDescent="0.2">
      <c r="A306" s="187">
        <v>298</v>
      </c>
      <c r="B306" s="188" t="s">
        <v>1261</v>
      </c>
      <c r="C306" s="188" t="s">
        <v>1262</v>
      </c>
      <c r="D306" s="170">
        <v>220</v>
      </c>
      <c r="E306" s="169" t="s">
        <v>53</v>
      </c>
      <c r="F306" s="170" t="s">
        <v>54</v>
      </c>
      <c r="G306" s="169" t="s">
        <v>58</v>
      </c>
      <c r="H306" s="170" t="s">
        <v>26</v>
      </c>
      <c r="I306" s="169" t="s">
        <v>227</v>
      </c>
      <c r="J306" s="169" t="s">
        <v>234</v>
      </c>
      <c r="K306" s="169" t="s">
        <v>68</v>
      </c>
      <c r="L306" s="169" t="s">
        <v>929</v>
      </c>
      <c r="M306" s="169" t="s">
        <v>1230</v>
      </c>
      <c r="N306" s="170" t="s">
        <v>1231</v>
      </c>
      <c r="O306" s="169" t="s">
        <v>932</v>
      </c>
      <c r="P306" s="169" t="s">
        <v>70</v>
      </c>
      <c r="Q306" s="169" t="s">
        <v>933</v>
      </c>
      <c r="R306" s="169" t="s">
        <v>71</v>
      </c>
      <c r="S306" s="169" t="s">
        <v>62</v>
      </c>
      <c r="T306" s="169" t="s">
        <v>1268</v>
      </c>
      <c r="U306" s="169">
        <v>3</v>
      </c>
      <c r="V306" s="169">
        <v>3</v>
      </c>
      <c r="W306" s="169">
        <v>3</v>
      </c>
      <c r="X306" s="169">
        <v>3</v>
      </c>
      <c r="Y306" s="169">
        <v>3</v>
      </c>
      <c r="Z306" s="169"/>
      <c r="AA306" s="216">
        <f t="shared" si="51"/>
        <v>3</v>
      </c>
      <c r="AB306" s="169">
        <v>3</v>
      </c>
      <c r="AC306" s="169">
        <v>3</v>
      </c>
      <c r="AD306" s="169">
        <v>3</v>
      </c>
      <c r="AE306" s="169">
        <v>3</v>
      </c>
      <c r="AF306" s="169">
        <v>3</v>
      </c>
      <c r="AG306" s="169"/>
      <c r="AH306" s="216">
        <f t="shared" si="52"/>
        <v>3</v>
      </c>
      <c r="AI306" s="169">
        <v>3</v>
      </c>
      <c r="AJ306" s="169">
        <v>3</v>
      </c>
      <c r="AK306" s="169">
        <v>1</v>
      </c>
      <c r="AL306" s="169">
        <v>2</v>
      </c>
      <c r="AM306" s="169">
        <v>3</v>
      </c>
      <c r="AN306" s="169"/>
      <c r="AO306" s="216">
        <f t="shared" si="53"/>
        <v>2.4</v>
      </c>
      <c r="AP306" s="226">
        <f t="shared" si="54"/>
        <v>2.8000000000000003</v>
      </c>
      <c r="AQ306" s="183"/>
      <c r="AR306" s="183"/>
      <c r="AS306" s="183"/>
      <c r="AT306" s="183"/>
      <c r="AU306" s="219" t="s">
        <v>1803</v>
      </c>
    </row>
    <row r="307" spans="1:47" s="184" customFormat="1" ht="15.75" customHeight="1" x14ac:dyDescent="0.2">
      <c r="A307" s="187">
        <v>299</v>
      </c>
      <c r="B307" s="188" t="s">
        <v>1272</v>
      </c>
      <c r="C307" s="188" t="s">
        <v>1264</v>
      </c>
      <c r="D307" s="170">
        <v>220</v>
      </c>
      <c r="E307" s="169" t="s">
        <v>53</v>
      </c>
      <c r="F307" s="170" t="s">
        <v>54</v>
      </c>
      <c r="G307" s="169" t="s">
        <v>60</v>
      </c>
      <c r="H307" s="170" t="s">
        <v>26</v>
      </c>
      <c r="I307" s="169" t="s">
        <v>227</v>
      </c>
      <c r="J307" s="169" t="s">
        <v>234</v>
      </c>
      <c r="K307" s="169" t="s">
        <v>68</v>
      </c>
      <c r="L307" s="169" t="s">
        <v>929</v>
      </c>
      <c r="M307" s="169" t="s">
        <v>1230</v>
      </c>
      <c r="N307" s="170" t="s">
        <v>1231</v>
      </c>
      <c r="O307" s="169" t="s">
        <v>932</v>
      </c>
      <c r="P307" s="169" t="s">
        <v>70</v>
      </c>
      <c r="Q307" s="169" t="s">
        <v>933</v>
      </c>
      <c r="R307" s="169" t="s">
        <v>71</v>
      </c>
      <c r="S307" s="169" t="s">
        <v>62</v>
      </c>
      <c r="T307" s="169" t="s">
        <v>1268</v>
      </c>
      <c r="U307" s="169">
        <v>3</v>
      </c>
      <c r="V307" s="169">
        <v>3</v>
      </c>
      <c r="W307" s="169">
        <v>3</v>
      </c>
      <c r="X307" s="169">
        <v>3</v>
      </c>
      <c r="Y307" s="169">
        <v>3</v>
      </c>
      <c r="Z307" s="169"/>
      <c r="AA307" s="216">
        <f t="shared" si="51"/>
        <v>3</v>
      </c>
      <c r="AB307" s="169">
        <v>3</v>
      </c>
      <c r="AC307" s="169">
        <v>3</v>
      </c>
      <c r="AD307" s="169">
        <v>3</v>
      </c>
      <c r="AE307" s="169">
        <v>3</v>
      </c>
      <c r="AF307" s="169">
        <v>3</v>
      </c>
      <c r="AG307" s="169"/>
      <c r="AH307" s="216">
        <f t="shared" si="52"/>
        <v>3</v>
      </c>
      <c r="AI307" s="169">
        <v>3</v>
      </c>
      <c r="AJ307" s="169">
        <v>3</v>
      </c>
      <c r="AK307" s="169">
        <v>1</v>
      </c>
      <c r="AL307" s="169">
        <v>2</v>
      </c>
      <c r="AM307" s="169">
        <v>3</v>
      </c>
      <c r="AN307" s="169"/>
      <c r="AO307" s="216">
        <f t="shared" si="53"/>
        <v>2.4</v>
      </c>
      <c r="AP307" s="226">
        <f t="shared" si="54"/>
        <v>2.8000000000000003</v>
      </c>
      <c r="AQ307" s="183"/>
      <c r="AR307" s="183"/>
      <c r="AS307" s="183"/>
      <c r="AT307" s="183"/>
      <c r="AU307" s="219" t="s">
        <v>1803</v>
      </c>
    </row>
    <row r="308" spans="1:47" s="184" customFormat="1" ht="15.75" customHeight="1" x14ac:dyDescent="0.2">
      <c r="A308" s="187">
        <v>300</v>
      </c>
      <c r="B308" s="188" t="s">
        <v>1265</v>
      </c>
      <c r="C308" s="188" t="s">
        <v>1266</v>
      </c>
      <c r="D308" s="170">
        <v>220</v>
      </c>
      <c r="E308" s="169" t="s">
        <v>53</v>
      </c>
      <c r="F308" s="170" t="s">
        <v>1228</v>
      </c>
      <c r="G308" s="169" t="s">
        <v>58</v>
      </c>
      <c r="H308" s="170" t="s">
        <v>26</v>
      </c>
      <c r="I308" s="169" t="s">
        <v>227</v>
      </c>
      <c r="J308" s="169" t="s">
        <v>234</v>
      </c>
      <c r="K308" s="169" t="s">
        <v>68</v>
      </c>
      <c r="L308" s="169" t="s">
        <v>929</v>
      </c>
      <c r="M308" s="169" t="s">
        <v>1230</v>
      </c>
      <c r="N308" s="170" t="s">
        <v>1231</v>
      </c>
      <c r="O308" s="169" t="s">
        <v>932</v>
      </c>
      <c r="P308" s="169" t="s">
        <v>70</v>
      </c>
      <c r="Q308" s="169" t="s">
        <v>933</v>
      </c>
      <c r="R308" s="169" t="s">
        <v>71</v>
      </c>
      <c r="S308" s="169" t="s">
        <v>62</v>
      </c>
      <c r="T308" s="169" t="s">
        <v>1268</v>
      </c>
      <c r="U308" s="169">
        <v>3</v>
      </c>
      <c r="V308" s="169">
        <v>3</v>
      </c>
      <c r="W308" s="169">
        <v>3</v>
      </c>
      <c r="X308" s="169">
        <v>3</v>
      </c>
      <c r="Y308" s="169">
        <v>3</v>
      </c>
      <c r="Z308" s="169"/>
      <c r="AA308" s="216">
        <f t="shared" si="51"/>
        <v>3</v>
      </c>
      <c r="AB308" s="169">
        <v>3</v>
      </c>
      <c r="AC308" s="169">
        <v>3</v>
      </c>
      <c r="AD308" s="169">
        <v>3</v>
      </c>
      <c r="AE308" s="169">
        <v>3</v>
      </c>
      <c r="AF308" s="169">
        <v>3</v>
      </c>
      <c r="AG308" s="169"/>
      <c r="AH308" s="216">
        <f t="shared" si="52"/>
        <v>3</v>
      </c>
      <c r="AI308" s="169">
        <v>3</v>
      </c>
      <c r="AJ308" s="169">
        <v>3</v>
      </c>
      <c r="AK308" s="169">
        <v>1</v>
      </c>
      <c r="AL308" s="169">
        <v>2</v>
      </c>
      <c r="AM308" s="169">
        <v>3</v>
      </c>
      <c r="AN308" s="169"/>
      <c r="AO308" s="216">
        <f t="shared" si="53"/>
        <v>2.4</v>
      </c>
      <c r="AP308" s="226">
        <f t="shared" si="54"/>
        <v>2.8000000000000003</v>
      </c>
      <c r="AQ308" s="183"/>
      <c r="AR308" s="183"/>
      <c r="AS308" s="183"/>
      <c r="AT308" s="183"/>
      <c r="AU308" s="219" t="s">
        <v>1803</v>
      </c>
    </row>
    <row r="309" spans="1:47" s="184" customFormat="1" ht="15.75" customHeight="1" x14ac:dyDescent="0.2">
      <c r="A309" s="187">
        <v>301</v>
      </c>
      <c r="B309" s="188" t="s">
        <v>951</v>
      </c>
      <c r="C309" s="188" t="s">
        <v>1267</v>
      </c>
      <c r="D309" s="170">
        <v>220</v>
      </c>
      <c r="E309" s="169" t="s">
        <v>53</v>
      </c>
      <c r="F309" s="170" t="s">
        <v>54</v>
      </c>
      <c r="G309" s="169" t="s">
        <v>58</v>
      </c>
      <c r="H309" s="170" t="s">
        <v>26</v>
      </c>
      <c r="I309" s="169" t="s">
        <v>227</v>
      </c>
      <c r="J309" s="169" t="s">
        <v>234</v>
      </c>
      <c r="K309" s="169" t="s">
        <v>68</v>
      </c>
      <c r="L309" s="169" t="s">
        <v>929</v>
      </c>
      <c r="M309" s="169" t="s">
        <v>1230</v>
      </c>
      <c r="N309" s="170" t="s">
        <v>1231</v>
      </c>
      <c r="O309" s="169" t="s">
        <v>932</v>
      </c>
      <c r="P309" s="169" t="s">
        <v>70</v>
      </c>
      <c r="Q309" s="169" t="s">
        <v>933</v>
      </c>
      <c r="R309" s="169" t="s">
        <v>71</v>
      </c>
      <c r="S309" s="169" t="s">
        <v>62</v>
      </c>
      <c r="T309" s="169" t="s">
        <v>1268</v>
      </c>
      <c r="U309" s="169">
        <v>3</v>
      </c>
      <c r="V309" s="169">
        <v>3</v>
      </c>
      <c r="W309" s="169">
        <v>3</v>
      </c>
      <c r="X309" s="169">
        <v>3</v>
      </c>
      <c r="Y309" s="169">
        <v>3</v>
      </c>
      <c r="Z309" s="169"/>
      <c r="AA309" s="216">
        <f t="shared" si="51"/>
        <v>3</v>
      </c>
      <c r="AB309" s="169">
        <v>3</v>
      </c>
      <c r="AC309" s="169">
        <v>3</v>
      </c>
      <c r="AD309" s="169">
        <v>3</v>
      </c>
      <c r="AE309" s="169">
        <v>3</v>
      </c>
      <c r="AF309" s="169">
        <v>3</v>
      </c>
      <c r="AG309" s="169"/>
      <c r="AH309" s="216">
        <f t="shared" si="52"/>
        <v>3</v>
      </c>
      <c r="AI309" s="169">
        <v>3</v>
      </c>
      <c r="AJ309" s="169">
        <v>3</v>
      </c>
      <c r="AK309" s="169">
        <v>1</v>
      </c>
      <c r="AL309" s="169">
        <v>2</v>
      </c>
      <c r="AM309" s="169">
        <v>3</v>
      </c>
      <c r="AN309" s="169"/>
      <c r="AO309" s="216">
        <f t="shared" si="53"/>
        <v>2.4</v>
      </c>
      <c r="AP309" s="226">
        <f t="shared" si="54"/>
        <v>2.8000000000000003</v>
      </c>
      <c r="AQ309" s="183"/>
      <c r="AR309" s="183"/>
      <c r="AS309" s="183"/>
      <c r="AT309" s="183"/>
      <c r="AU309" s="219" t="s">
        <v>1803</v>
      </c>
    </row>
    <row r="310" spans="1:47" s="184" customFormat="1" ht="15.75" customHeight="1" x14ac:dyDescent="0.2">
      <c r="A310" s="187">
        <v>302</v>
      </c>
      <c r="B310" s="188" t="s">
        <v>226</v>
      </c>
      <c r="C310" s="188" t="s">
        <v>1273</v>
      </c>
      <c r="D310" s="170">
        <v>220</v>
      </c>
      <c r="E310" s="169" t="s">
        <v>53</v>
      </c>
      <c r="F310" s="170" t="s">
        <v>54</v>
      </c>
      <c r="G310" s="169" t="s">
        <v>58</v>
      </c>
      <c r="H310" s="170" t="s">
        <v>26</v>
      </c>
      <c r="I310" s="169" t="s">
        <v>227</v>
      </c>
      <c r="J310" s="169" t="s">
        <v>1274</v>
      </c>
      <c r="K310" s="169" t="s">
        <v>68</v>
      </c>
      <c r="L310" s="169" t="s">
        <v>929</v>
      </c>
      <c r="M310" s="169" t="s">
        <v>1230</v>
      </c>
      <c r="N310" s="170" t="s">
        <v>1231</v>
      </c>
      <c r="O310" s="169" t="s">
        <v>932</v>
      </c>
      <c r="P310" s="169" t="s">
        <v>70</v>
      </c>
      <c r="Q310" s="169" t="s">
        <v>933</v>
      </c>
      <c r="R310" s="169" t="s">
        <v>71</v>
      </c>
      <c r="S310" s="169" t="s">
        <v>62</v>
      </c>
      <c r="T310" s="169" t="s">
        <v>1275</v>
      </c>
      <c r="U310" s="169">
        <v>3</v>
      </c>
      <c r="V310" s="169">
        <v>3</v>
      </c>
      <c r="W310" s="169">
        <v>3</v>
      </c>
      <c r="X310" s="169">
        <v>3</v>
      </c>
      <c r="Y310" s="169">
        <v>3</v>
      </c>
      <c r="Z310" s="169"/>
      <c r="AA310" s="216">
        <f t="shared" si="51"/>
        <v>3</v>
      </c>
      <c r="AB310" s="169">
        <v>3</v>
      </c>
      <c r="AC310" s="169">
        <v>3</v>
      </c>
      <c r="AD310" s="169">
        <v>3</v>
      </c>
      <c r="AE310" s="169">
        <v>3</v>
      </c>
      <c r="AF310" s="169">
        <v>3</v>
      </c>
      <c r="AG310" s="169"/>
      <c r="AH310" s="216">
        <f t="shared" si="52"/>
        <v>3</v>
      </c>
      <c r="AI310" s="169">
        <v>3</v>
      </c>
      <c r="AJ310" s="169">
        <v>3</v>
      </c>
      <c r="AK310" s="169">
        <v>1</v>
      </c>
      <c r="AL310" s="169">
        <v>2</v>
      </c>
      <c r="AM310" s="169">
        <v>3</v>
      </c>
      <c r="AN310" s="169"/>
      <c r="AO310" s="216">
        <f t="shared" si="53"/>
        <v>2.4</v>
      </c>
      <c r="AP310" s="226">
        <f t="shared" si="54"/>
        <v>2.8000000000000003</v>
      </c>
      <c r="AQ310" s="183"/>
      <c r="AR310" s="183"/>
      <c r="AS310" s="183"/>
      <c r="AT310" s="183"/>
      <c r="AU310" s="219" t="s">
        <v>1803</v>
      </c>
    </row>
    <row r="311" spans="1:47" s="184" customFormat="1" ht="15.75" customHeight="1" x14ac:dyDescent="0.2">
      <c r="A311" s="187">
        <v>303</v>
      </c>
      <c r="B311" s="188" t="s">
        <v>1269</v>
      </c>
      <c r="C311" s="188" t="s">
        <v>1248</v>
      </c>
      <c r="D311" s="170">
        <v>220</v>
      </c>
      <c r="E311" s="169" t="s">
        <v>53</v>
      </c>
      <c r="F311" s="170" t="s">
        <v>54</v>
      </c>
      <c r="G311" s="169" t="s">
        <v>58</v>
      </c>
      <c r="H311" s="170" t="s">
        <v>26</v>
      </c>
      <c r="I311" s="169" t="s">
        <v>227</v>
      </c>
      <c r="J311" s="169" t="s">
        <v>1274</v>
      </c>
      <c r="K311" s="169" t="s">
        <v>68</v>
      </c>
      <c r="L311" s="169" t="s">
        <v>929</v>
      </c>
      <c r="M311" s="169" t="s">
        <v>1230</v>
      </c>
      <c r="N311" s="170" t="s">
        <v>1231</v>
      </c>
      <c r="O311" s="169" t="s">
        <v>932</v>
      </c>
      <c r="P311" s="169" t="s">
        <v>70</v>
      </c>
      <c r="Q311" s="169" t="s">
        <v>933</v>
      </c>
      <c r="R311" s="169" t="s">
        <v>71</v>
      </c>
      <c r="S311" s="169" t="s">
        <v>62</v>
      </c>
      <c r="T311" s="169" t="s">
        <v>1275</v>
      </c>
      <c r="U311" s="169">
        <v>3</v>
      </c>
      <c r="V311" s="169">
        <v>3</v>
      </c>
      <c r="W311" s="169">
        <v>3</v>
      </c>
      <c r="X311" s="169">
        <v>3</v>
      </c>
      <c r="Y311" s="169">
        <v>3</v>
      </c>
      <c r="Z311" s="169"/>
      <c r="AA311" s="216">
        <f t="shared" si="51"/>
        <v>3</v>
      </c>
      <c r="AB311" s="169">
        <v>3</v>
      </c>
      <c r="AC311" s="169">
        <v>3</v>
      </c>
      <c r="AD311" s="169">
        <v>3</v>
      </c>
      <c r="AE311" s="169">
        <v>3</v>
      </c>
      <c r="AF311" s="169">
        <v>3</v>
      </c>
      <c r="AG311" s="169"/>
      <c r="AH311" s="216">
        <f t="shared" si="52"/>
        <v>3</v>
      </c>
      <c r="AI311" s="169">
        <v>3</v>
      </c>
      <c r="AJ311" s="169">
        <v>3</v>
      </c>
      <c r="AK311" s="169">
        <v>1</v>
      </c>
      <c r="AL311" s="169">
        <v>2</v>
      </c>
      <c r="AM311" s="169">
        <v>3</v>
      </c>
      <c r="AN311" s="169"/>
      <c r="AO311" s="216">
        <f t="shared" si="53"/>
        <v>2.4</v>
      </c>
      <c r="AP311" s="226">
        <f t="shared" si="54"/>
        <v>2.8000000000000003</v>
      </c>
      <c r="AQ311" s="183"/>
      <c r="AR311" s="183"/>
      <c r="AS311" s="183"/>
      <c r="AT311" s="183"/>
      <c r="AU311" s="219" t="s">
        <v>1803</v>
      </c>
    </row>
    <row r="312" spans="1:47" s="184" customFormat="1" ht="15.75" customHeight="1" x14ac:dyDescent="0.2">
      <c r="A312" s="187">
        <v>304</v>
      </c>
      <c r="B312" s="188" t="s">
        <v>938</v>
      </c>
      <c r="C312" s="188" t="s">
        <v>1249</v>
      </c>
      <c r="D312" s="170">
        <v>220</v>
      </c>
      <c r="E312" s="169" t="s">
        <v>53</v>
      </c>
      <c r="F312" s="170" t="s">
        <v>54</v>
      </c>
      <c r="G312" s="169" t="s">
        <v>58</v>
      </c>
      <c r="H312" s="170" t="s">
        <v>26</v>
      </c>
      <c r="I312" s="169" t="s">
        <v>227</v>
      </c>
      <c r="J312" s="169" t="s">
        <v>1274</v>
      </c>
      <c r="K312" s="169" t="s">
        <v>68</v>
      </c>
      <c r="L312" s="169" t="s">
        <v>929</v>
      </c>
      <c r="M312" s="169" t="s">
        <v>1230</v>
      </c>
      <c r="N312" s="170" t="s">
        <v>1231</v>
      </c>
      <c r="O312" s="169" t="s">
        <v>932</v>
      </c>
      <c r="P312" s="169" t="s">
        <v>70</v>
      </c>
      <c r="Q312" s="169" t="s">
        <v>933</v>
      </c>
      <c r="R312" s="169" t="s">
        <v>71</v>
      </c>
      <c r="S312" s="169" t="s">
        <v>62</v>
      </c>
      <c r="T312" s="169" t="s">
        <v>1275</v>
      </c>
      <c r="U312" s="169">
        <v>3</v>
      </c>
      <c r="V312" s="169">
        <v>3</v>
      </c>
      <c r="W312" s="169">
        <v>3</v>
      </c>
      <c r="X312" s="169">
        <v>3</v>
      </c>
      <c r="Y312" s="169">
        <v>3</v>
      </c>
      <c r="Z312" s="169"/>
      <c r="AA312" s="216">
        <f t="shared" si="51"/>
        <v>3</v>
      </c>
      <c r="AB312" s="169">
        <v>3</v>
      </c>
      <c r="AC312" s="169">
        <v>3</v>
      </c>
      <c r="AD312" s="169">
        <v>3</v>
      </c>
      <c r="AE312" s="169">
        <v>3</v>
      </c>
      <c r="AF312" s="169">
        <v>3</v>
      </c>
      <c r="AG312" s="169"/>
      <c r="AH312" s="216">
        <f t="shared" si="52"/>
        <v>3</v>
      </c>
      <c r="AI312" s="169">
        <v>3</v>
      </c>
      <c r="AJ312" s="169">
        <v>3</v>
      </c>
      <c r="AK312" s="169">
        <v>1</v>
      </c>
      <c r="AL312" s="169">
        <v>2</v>
      </c>
      <c r="AM312" s="169">
        <v>3</v>
      </c>
      <c r="AN312" s="169"/>
      <c r="AO312" s="216">
        <f t="shared" si="53"/>
        <v>2.4</v>
      </c>
      <c r="AP312" s="226">
        <f t="shared" si="54"/>
        <v>2.8000000000000003</v>
      </c>
      <c r="AQ312" s="183"/>
      <c r="AR312" s="183"/>
      <c r="AS312" s="183"/>
      <c r="AT312" s="183"/>
      <c r="AU312" s="219" t="s">
        <v>1803</v>
      </c>
    </row>
    <row r="313" spans="1:47" s="184" customFormat="1" ht="15.75" customHeight="1" x14ac:dyDescent="0.2">
      <c r="A313" s="187">
        <v>305</v>
      </c>
      <c r="B313" s="188" t="s">
        <v>940</v>
      </c>
      <c r="C313" s="188" t="s">
        <v>1250</v>
      </c>
      <c r="D313" s="170">
        <v>220</v>
      </c>
      <c r="E313" s="169" t="s">
        <v>53</v>
      </c>
      <c r="F313" s="170" t="s">
        <v>54</v>
      </c>
      <c r="G313" s="169" t="s">
        <v>58</v>
      </c>
      <c r="H313" s="170" t="s">
        <v>26</v>
      </c>
      <c r="I313" s="169" t="s">
        <v>227</v>
      </c>
      <c r="J313" s="169" t="s">
        <v>1274</v>
      </c>
      <c r="K313" s="169" t="s">
        <v>68</v>
      </c>
      <c r="L313" s="169" t="s">
        <v>929</v>
      </c>
      <c r="M313" s="169" t="s">
        <v>1230</v>
      </c>
      <c r="N313" s="170" t="s">
        <v>1231</v>
      </c>
      <c r="O313" s="169" t="s">
        <v>932</v>
      </c>
      <c r="P313" s="169" t="s">
        <v>70</v>
      </c>
      <c r="Q313" s="169" t="s">
        <v>933</v>
      </c>
      <c r="R313" s="169" t="s">
        <v>71</v>
      </c>
      <c r="S313" s="169" t="s">
        <v>62</v>
      </c>
      <c r="T313" s="169" t="s">
        <v>1275</v>
      </c>
      <c r="U313" s="169">
        <v>3</v>
      </c>
      <c r="V313" s="169">
        <v>3</v>
      </c>
      <c r="W313" s="169">
        <v>3</v>
      </c>
      <c r="X313" s="169">
        <v>3</v>
      </c>
      <c r="Y313" s="169">
        <v>3</v>
      </c>
      <c r="Z313" s="169"/>
      <c r="AA313" s="216">
        <f t="shared" si="51"/>
        <v>3</v>
      </c>
      <c r="AB313" s="169">
        <v>3</v>
      </c>
      <c r="AC313" s="169">
        <v>3</v>
      </c>
      <c r="AD313" s="169">
        <v>3</v>
      </c>
      <c r="AE313" s="169">
        <v>3</v>
      </c>
      <c r="AF313" s="169">
        <v>3</v>
      </c>
      <c r="AG313" s="169"/>
      <c r="AH313" s="216">
        <f t="shared" si="52"/>
        <v>3</v>
      </c>
      <c r="AI313" s="169">
        <v>3</v>
      </c>
      <c r="AJ313" s="169">
        <v>3</v>
      </c>
      <c r="AK313" s="169">
        <v>1</v>
      </c>
      <c r="AL313" s="169">
        <v>2</v>
      </c>
      <c r="AM313" s="169">
        <v>3</v>
      </c>
      <c r="AN313" s="169"/>
      <c r="AO313" s="216">
        <f t="shared" si="53"/>
        <v>2.4</v>
      </c>
      <c r="AP313" s="226">
        <f t="shared" si="54"/>
        <v>2.8000000000000003</v>
      </c>
      <c r="AQ313" s="183"/>
      <c r="AR313" s="183"/>
      <c r="AS313" s="183"/>
      <c r="AT313" s="183"/>
      <c r="AU313" s="219" t="s">
        <v>1803</v>
      </c>
    </row>
    <row r="314" spans="1:47" s="184" customFormat="1" ht="15.75" customHeight="1" x14ac:dyDescent="0.2">
      <c r="A314" s="187">
        <v>306</v>
      </c>
      <c r="B314" s="188" t="s">
        <v>72</v>
      </c>
      <c r="C314" s="188" t="s">
        <v>1251</v>
      </c>
      <c r="D314" s="170">
        <v>220</v>
      </c>
      <c r="E314" s="169" t="s">
        <v>53</v>
      </c>
      <c r="F314" s="170" t="s">
        <v>54</v>
      </c>
      <c r="G314" s="169" t="s">
        <v>58</v>
      </c>
      <c r="H314" s="170" t="s">
        <v>26</v>
      </c>
      <c r="I314" s="169" t="s">
        <v>227</v>
      </c>
      <c r="J314" s="169" t="s">
        <v>1274</v>
      </c>
      <c r="K314" s="169" t="s">
        <v>68</v>
      </c>
      <c r="L314" s="169" t="s">
        <v>929</v>
      </c>
      <c r="M314" s="169" t="s">
        <v>1230</v>
      </c>
      <c r="N314" s="170" t="s">
        <v>1231</v>
      </c>
      <c r="O314" s="169" t="s">
        <v>932</v>
      </c>
      <c r="P314" s="169" t="s">
        <v>70</v>
      </c>
      <c r="Q314" s="169" t="s">
        <v>933</v>
      </c>
      <c r="R314" s="169" t="s">
        <v>71</v>
      </c>
      <c r="S314" s="169" t="s">
        <v>62</v>
      </c>
      <c r="T314" s="169" t="s">
        <v>1275</v>
      </c>
      <c r="U314" s="169">
        <v>3</v>
      </c>
      <c r="V314" s="169">
        <v>3</v>
      </c>
      <c r="W314" s="169">
        <v>3</v>
      </c>
      <c r="X314" s="169">
        <v>3</v>
      </c>
      <c r="Y314" s="169">
        <v>3</v>
      </c>
      <c r="Z314" s="169"/>
      <c r="AA314" s="216">
        <f t="shared" si="51"/>
        <v>3</v>
      </c>
      <c r="AB314" s="169">
        <v>3</v>
      </c>
      <c r="AC314" s="169">
        <v>3</v>
      </c>
      <c r="AD314" s="169">
        <v>3</v>
      </c>
      <c r="AE314" s="169">
        <v>3</v>
      </c>
      <c r="AF314" s="169">
        <v>3</v>
      </c>
      <c r="AG314" s="169"/>
      <c r="AH314" s="216">
        <f t="shared" si="52"/>
        <v>3</v>
      </c>
      <c r="AI314" s="169">
        <v>3</v>
      </c>
      <c r="AJ314" s="169">
        <v>3</v>
      </c>
      <c r="AK314" s="169">
        <v>1</v>
      </c>
      <c r="AL314" s="169">
        <v>2</v>
      </c>
      <c r="AM314" s="169">
        <v>3</v>
      </c>
      <c r="AN314" s="169"/>
      <c r="AO314" s="216">
        <f t="shared" si="53"/>
        <v>2.4</v>
      </c>
      <c r="AP314" s="226">
        <f t="shared" si="54"/>
        <v>2.8000000000000003</v>
      </c>
      <c r="AQ314" s="183"/>
      <c r="AR314" s="183"/>
      <c r="AS314" s="183"/>
      <c r="AT314" s="183"/>
      <c r="AU314" s="219" t="s">
        <v>1803</v>
      </c>
    </row>
    <row r="315" spans="1:47" s="184" customFormat="1" ht="15.75" customHeight="1" x14ac:dyDescent="0.2">
      <c r="A315" s="187">
        <v>307</v>
      </c>
      <c r="B315" s="188" t="s">
        <v>1252</v>
      </c>
      <c r="C315" s="188" t="s">
        <v>1253</v>
      </c>
      <c r="D315" s="170">
        <v>220</v>
      </c>
      <c r="E315" s="169" t="s">
        <v>53</v>
      </c>
      <c r="F315" s="170" t="s">
        <v>54</v>
      </c>
      <c r="G315" s="169" t="s">
        <v>58</v>
      </c>
      <c r="H315" s="170" t="s">
        <v>26</v>
      </c>
      <c r="I315" s="169" t="s">
        <v>227</v>
      </c>
      <c r="J315" s="169" t="s">
        <v>1274</v>
      </c>
      <c r="K315" s="169" t="s">
        <v>68</v>
      </c>
      <c r="L315" s="169" t="s">
        <v>929</v>
      </c>
      <c r="M315" s="169" t="s">
        <v>1230</v>
      </c>
      <c r="N315" s="170" t="s">
        <v>1231</v>
      </c>
      <c r="O315" s="169" t="s">
        <v>932</v>
      </c>
      <c r="P315" s="169" t="s">
        <v>70</v>
      </c>
      <c r="Q315" s="169" t="s">
        <v>933</v>
      </c>
      <c r="R315" s="169" t="s">
        <v>71</v>
      </c>
      <c r="S315" s="169" t="s">
        <v>62</v>
      </c>
      <c r="T315" s="169" t="s">
        <v>1275</v>
      </c>
      <c r="U315" s="169">
        <v>3</v>
      </c>
      <c r="V315" s="169">
        <v>3</v>
      </c>
      <c r="W315" s="169">
        <v>3</v>
      </c>
      <c r="X315" s="169">
        <v>3</v>
      </c>
      <c r="Y315" s="169">
        <v>3</v>
      </c>
      <c r="Z315" s="169"/>
      <c r="AA315" s="216">
        <f t="shared" si="51"/>
        <v>3</v>
      </c>
      <c r="AB315" s="169">
        <v>3</v>
      </c>
      <c r="AC315" s="169">
        <v>3</v>
      </c>
      <c r="AD315" s="169">
        <v>3</v>
      </c>
      <c r="AE315" s="169">
        <v>3</v>
      </c>
      <c r="AF315" s="169">
        <v>3</v>
      </c>
      <c r="AG315" s="169"/>
      <c r="AH315" s="216">
        <f t="shared" si="52"/>
        <v>3</v>
      </c>
      <c r="AI315" s="169">
        <v>3</v>
      </c>
      <c r="AJ315" s="169">
        <v>3</v>
      </c>
      <c r="AK315" s="169">
        <v>1</v>
      </c>
      <c r="AL315" s="169">
        <v>2</v>
      </c>
      <c r="AM315" s="169">
        <v>3</v>
      </c>
      <c r="AN315" s="169"/>
      <c r="AO315" s="216">
        <f t="shared" si="53"/>
        <v>2.4</v>
      </c>
      <c r="AP315" s="226">
        <f t="shared" si="54"/>
        <v>2.8000000000000003</v>
      </c>
      <c r="AQ315" s="183"/>
      <c r="AR315" s="183"/>
      <c r="AS315" s="183"/>
      <c r="AT315" s="183"/>
      <c r="AU315" s="219" t="s">
        <v>1803</v>
      </c>
    </row>
    <row r="316" spans="1:47" s="184" customFormat="1" ht="15.75" customHeight="1" x14ac:dyDescent="0.2">
      <c r="A316" s="187">
        <v>308</v>
      </c>
      <c r="B316" s="188" t="s">
        <v>943</v>
      </c>
      <c r="C316" s="188" t="s">
        <v>944</v>
      </c>
      <c r="D316" s="170">
        <v>220</v>
      </c>
      <c r="E316" s="169" t="s">
        <v>53</v>
      </c>
      <c r="F316" s="170" t="s">
        <v>54</v>
      </c>
      <c r="G316" s="169" t="s">
        <v>58</v>
      </c>
      <c r="H316" s="170" t="s">
        <v>26</v>
      </c>
      <c r="I316" s="169" t="s">
        <v>227</v>
      </c>
      <c r="J316" s="169" t="s">
        <v>1274</v>
      </c>
      <c r="K316" s="169" t="s">
        <v>68</v>
      </c>
      <c r="L316" s="169" t="s">
        <v>929</v>
      </c>
      <c r="M316" s="169" t="s">
        <v>1230</v>
      </c>
      <c r="N316" s="170" t="s">
        <v>1231</v>
      </c>
      <c r="O316" s="169" t="s">
        <v>932</v>
      </c>
      <c r="P316" s="169" t="s">
        <v>70</v>
      </c>
      <c r="Q316" s="169" t="s">
        <v>933</v>
      </c>
      <c r="R316" s="169" t="s">
        <v>71</v>
      </c>
      <c r="S316" s="169" t="s">
        <v>62</v>
      </c>
      <c r="T316" s="169" t="s">
        <v>1275</v>
      </c>
      <c r="U316" s="169">
        <v>3</v>
      </c>
      <c r="V316" s="169">
        <v>3</v>
      </c>
      <c r="W316" s="169">
        <v>3</v>
      </c>
      <c r="X316" s="169">
        <v>3</v>
      </c>
      <c r="Y316" s="169">
        <v>3</v>
      </c>
      <c r="Z316" s="169"/>
      <c r="AA316" s="216">
        <f t="shared" si="51"/>
        <v>3</v>
      </c>
      <c r="AB316" s="169">
        <v>3</v>
      </c>
      <c r="AC316" s="169">
        <v>3</v>
      </c>
      <c r="AD316" s="169">
        <v>3</v>
      </c>
      <c r="AE316" s="169">
        <v>3</v>
      </c>
      <c r="AF316" s="169">
        <v>3</v>
      </c>
      <c r="AG316" s="169"/>
      <c r="AH316" s="216">
        <f t="shared" si="52"/>
        <v>3</v>
      </c>
      <c r="AI316" s="169">
        <v>3</v>
      </c>
      <c r="AJ316" s="169">
        <v>3</v>
      </c>
      <c r="AK316" s="169">
        <v>1</v>
      </c>
      <c r="AL316" s="169">
        <v>2</v>
      </c>
      <c r="AM316" s="169">
        <v>3</v>
      </c>
      <c r="AN316" s="169"/>
      <c r="AO316" s="216">
        <f t="shared" si="53"/>
        <v>2.4</v>
      </c>
      <c r="AP316" s="226">
        <f t="shared" si="54"/>
        <v>2.8000000000000003</v>
      </c>
      <c r="AQ316" s="183"/>
      <c r="AR316" s="183"/>
      <c r="AS316" s="183"/>
      <c r="AT316" s="183"/>
      <c r="AU316" s="219" t="s">
        <v>1803</v>
      </c>
    </row>
    <row r="317" spans="1:47" s="184" customFormat="1" ht="15.75" customHeight="1" x14ac:dyDescent="0.2">
      <c r="A317" s="187">
        <v>309</v>
      </c>
      <c r="B317" s="188" t="s">
        <v>1254</v>
      </c>
      <c r="C317" s="188" t="s">
        <v>1255</v>
      </c>
      <c r="D317" s="170">
        <v>220</v>
      </c>
      <c r="E317" s="169" t="s">
        <v>53</v>
      </c>
      <c r="F317" s="170" t="s">
        <v>54</v>
      </c>
      <c r="G317" s="169" t="s">
        <v>58</v>
      </c>
      <c r="H317" s="170" t="s">
        <v>26</v>
      </c>
      <c r="I317" s="169" t="s">
        <v>227</v>
      </c>
      <c r="J317" s="169" t="s">
        <v>1274</v>
      </c>
      <c r="K317" s="169" t="s">
        <v>68</v>
      </c>
      <c r="L317" s="169" t="s">
        <v>929</v>
      </c>
      <c r="M317" s="169" t="s">
        <v>1230</v>
      </c>
      <c r="N317" s="170" t="s">
        <v>1231</v>
      </c>
      <c r="O317" s="169" t="s">
        <v>932</v>
      </c>
      <c r="P317" s="169" t="s">
        <v>70</v>
      </c>
      <c r="Q317" s="169" t="s">
        <v>933</v>
      </c>
      <c r="R317" s="169" t="s">
        <v>71</v>
      </c>
      <c r="S317" s="169" t="s">
        <v>62</v>
      </c>
      <c r="T317" s="169" t="s">
        <v>1275</v>
      </c>
      <c r="U317" s="169">
        <v>3</v>
      </c>
      <c r="V317" s="169">
        <v>3</v>
      </c>
      <c r="W317" s="169">
        <v>3</v>
      </c>
      <c r="X317" s="169">
        <v>3</v>
      </c>
      <c r="Y317" s="169">
        <v>3</v>
      </c>
      <c r="Z317" s="169"/>
      <c r="AA317" s="216">
        <f t="shared" si="51"/>
        <v>3</v>
      </c>
      <c r="AB317" s="169">
        <v>3</v>
      </c>
      <c r="AC317" s="169">
        <v>3</v>
      </c>
      <c r="AD317" s="169">
        <v>3</v>
      </c>
      <c r="AE317" s="169">
        <v>3</v>
      </c>
      <c r="AF317" s="169">
        <v>3</v>
      </c>
      <c r="AG317" s="169"/>
      <c r="AH317" s="216">
        <f t="shared" si="52"/>
        <v>3</v>
      </c>
      <c r="AI317" s="169">
        <v>3</v>
      </c>
      <c r="AJ317" s="169">
        <v>3</v>
      </c>
      <c r="AK317" s="169">
        <v>1</v>
      </c>
      <c r="AL317" s="169">
        <v>2</v>
      </c>
      <c r="AM317" s="169">
        <v>3</v>
      </c>
      <c r="AN317" s="169"/>
      <c r="AO317" s="216">
        <f t="shared" si="53"/>
        <v>2.4</v>
      </c>
      <c r="AP317" s="226">
        <f t="shared" si="54"/>
        <v>2.8000000000000003</v>
      </c>
      <c r="AQ317" s="183"/>
      <c r="AR317" s="183"/>
      <c r="AS317" s="183"/>
      <c r="AT317" s="183"/>
      <c r="AU317" s="219" t="s">
        <v>1803</v>
      </c>
    </row>
    <row r="318" spans="1:47" s="184" customFormat="1" ht="15.75" customHeight="1" x14ac:dyDescent="0.2">
      <c r="A318" s="187">
        <v>310</v>
      </c>
      <c r="B318" s="188" t="s">
        <v>690</v>
      </c>
      <c r="C318" s="188" t="s">
        <v>1256</v>
      </c>
      <c r="D318" s="170">
        <v>220</v>
      </c>
      <c r="E318" s="169" t="s">
        <v>53</v>
      </c>
      <c r="F318" s="170" t="s">
        <v>54</v>
      </c>
      <c r="G318" s="169" t="s">
        <v>60</v>
      </c>
      <c r="H318" s="170" t="s">
        <v>26</v>
      </c>
      <c r="I318" s="169" t="s">
        <v>227</v>
      </c>
      <c r="J318" s="169" t="s">
        <v>1274</v>
      </c>
      <c r="K318" s="169" t="s">
        <v>68</v>
      </c>
      <c r="L318" s="169" t="s">
        <v>929</v>
      </c>
      <c r="M318" s="169" t="s">
        <v>1230</v>
      </c>
      <c r="N318" s="170" t="s">
        <v>1231</v>
      </c>
      <c r="O318" s="169" t="s">
        <v>932</v>
      </c>
      <c r="P318" s="169" t="s">
        <v>70</v>
      </c>
      <c r="Q318" s="169" t="s">
        <v>933</v>
      </c>
      <c r="R318" s="169" t="s">
        <v>71</v>
      </c>
      <c r="S318" s="169" t="s">
        <v>62</v>
      </c>
      <c r="T318" s="169" t="s">
        <v>1275</v>
      </c>
      <c r="U318" s="169">
        <v>3</v>
      </c>
      <c r="V318" s="169">
        <v>3</v>
      </c>
      <c r="W318" s="169">
        <v>3</v>
      </c>
      <c r="X318" s="169">
        <v>3</v>
      </c>
      <c r="Y318" s="169">
        <v>3</v>
      </c>
      <c r="Z318" s="169"/>
      <c r="AA318" s="216">
        <f t="shared" si="51"/>
        <v>3</v>
      </c>
      <c r="AB318" s="169">
        <v>3</v>
      </c>
      <c r="AC318" s="169">
        <v>3</v>
      </c>
      <c r="AD318" s="169">
        <v>3</v>
      </c>
      <c r="AE318" s="169">
        <v>3</v>
      </c>
      <c r="AF318" s="169">
        <v>3</v>
      </c>
      <c r="AG318" s="169"/>
      <c r="AH318" s="216">
        <f t="shared" si="52"/>
        <v>3</v>
      </c>
      <c r="AI318" s="169">
        <v>3</v>
      </c>
      <c r="AJ318" s="169">
        <v>3</v>
      </c>
      <c r="AK318" s="169">
        <v>1</v>
      </c>
      <c r="AL318" s="169">
        <v>2</v>
      </c>
      <c r="AM318" s="169">
        <v>3</v>
      </c>
      <c r="AN318" s="169"/>
      <c r="AO318" s="216">
        <f t="shared" si="53"/>
        <v>2.4</v>
      </c>
      <c r="AP318" s="226">
        <f t="shared" si="54"/>
        <v>2.8000000000000003</v>
      </c>
      <c r="AQ318" s="183"/>
      <c r="AR318" s="183"/>
      <c r="AS318" s="183"/>
      <c r="AT318" s="183"/>
      <c r="AU318" s="219" t="s">
        <v>1803</v>
      </c>
    </row>
    <row r="319" spans="1:47" s="184" customFormat="1" ht="15.75" customHeight="1" x14ac:dyDescent="0.2">
      <c r="A319" s="187">
        <v>311</v>
      </c>
      <c r="B319" s="188" t="s">
        <v>1276</v>
      </c>
      <c r="C319" s="188" t="s">
        <v>1277</v>
      </c>
      <c r="D319" s="170">
        <v>220</v>
      </c>
      <c r="E319" s="169" t="s">
        <v>53</v>
      </c>
      <c r="F319" s="170" t="s">
        <v>54</v>
      </c>
      <c r="G319" s="169" t="s">
        <v>58</v>
      </c>
      <c r="H319" s="170" t="s">
        <v>26</v>
      </c>
      <c r="I319" s="169" t="s">
        <v>227</v>
      </c>
      <c r="J319" s="169" t="s">
        <v>1274</v>
      </c>
      <c r="K319" s="169" t="s">
        <v>68</v>
      </c>
      <c r="L319" s="169" t="s">
        <v>929</v>
      </c>
      <c r="M319" s="169" t="s">
        <v>1230</v>
      </c>
      <c r="N319" s="170" t="s">
        <v>1231</v>
      </c>
      <c r="O319" s="169" t="s">
        <v>932</v>
      </c>
      <c r="P319" s="169" t="s">
        <v>70</v>
      </c>
      <c r="Q319" s="169" t="s">
        <v>933</v>
      </c>
      <c r="R319" s="169" t="s">
        <v>71</v>
      </c>
      <c r="S319" s="169" t="s">
        <v>62</v>
      </c>
      <c r="T319" s="169" t="s">
        <v>1275</v>
      </c>
      <c r="U319" s="169">
        <v>3</v>
      </c>
      <c r="V319" s="169">
        <v>3</v>
      </c>
      <c r="W319" s="169">
        <v>3</v>
      </c>
      <c r="X319" s="169">
        <v>3</v>
      </c>
      <c r="Y319" s="169">
        <v>3</v>
      </c>
      <c r="Z319" s="169"/>
      <c r="AA319" s="216">
        <f t="shared" si="51"/>
        <v>3</v>
      </c>
      <c r="AB319" s="169">
        <v>3</v>
      </c>
      <c r="AC319" s="169">
        <v>3</v>
      </c>
      <c r="AD319" s="169">
        <v>3</v>
      </c>
      <c r="AE319" s="169">
        <v>3</v>
      </c>
      <c r="AF319" s="169">
        <v>3</v>
      </c>
      <c r="AG319" s="169"/>
      <c r="AH319" s="216">
        <f t="shared" si="52"/>
        <v>3</v>
      </c>
      <c r="AI319" s="169">
        <v>3</v>
      </c>
      <c r="AJ319" s="169">
        <v>3</v>
      </c>
      <c r="AK319" s="169">
        <v>1</v>
      </c>
      <c r="AL319" s="169">
        <v>2</v>
      </c>
      <c r="AM319" s="169">
        <v>3</v>
      </c>
      <c r="AN319" s="169"/>
      <c r="AO319" s="216">
        <f t="shared" si="53"/>
        <v>2.4</v>
      </c>
      <c r="AP319" s="226">
        <f t="shared" si="54"/>
        <v>2.8000000000000003</v>
      </c>
      <c r="AQ319" s="183"/>
      <c r="AR319" s="183"/>
      <c r="AS319" s="183"/>
      <c r="AT319" s="183"/>
      <c r="AU319" s="219" t="s">
        <v>1803</v>
      </c>
    </row>
    <row r="320" spans="1:47" s="184" customFormat="1" ht="15.75" customHeight="1" x14ac:dyDescent="0.2">
      <c r="A320" s="187">
        <v>312</v>
      </c>
      <c r="B320" s="188" t="s">
        <v>1278</v>
      </c>
      <c r="C320" s="188" t="s">
        <v>1279</v>
      </c>
      <c r="D320" s="170">
        <v>220</v>
      </c>
      <c r="E320" s="169" t="s">
        <v>53</v>
      </c>
      <c r="F320" s="170" t="s">
        <v>54</v>
      </c>
      <c r="G320" s="169" t="s">
        <v>60</v>
      </c>
      <c r="H320" s="170" t="s">
        <v>26</v>
      </c>
      <c r="I320" s="169" t="s">
        <v>227</v>
      </c>
      <c r="J320" s="169" t="s">
        <v>1274</v>
      </c>
      <c r="K320" s="169" t="s">
        <v>68</v>
      </c>
      <c r="L320" s="169" t="s">
        <v>929</v>
      </c>
      <c r="M320" s="169" t="s">
        <v>1230</v>
      </c>
      <c r="N320" s="170" t="s">
        <v>1231</v>
      </c>
      <c r="O320" s="169" t="s">
        <v>932</v>
      </c>
      <c r="P320" s="169" t="s">
        <v>70</v>
      </c>
      <c r="Q320" s="169" t="s">
        <v>933</v>
      </c>
      <c r="R320" s="169" t="s">
        <v>71</v>
      </c>
      <c r="S320" s="169" t="s">
        <v>62</v>
      </c>
      <c r="T320" s="169" t="s">
        <v>1275</v>
      </c>
      <c r="U320" s="169">
        <v>3</v>
      </c>
      <c r="V320" s="169">
        <v>3</v>
      </c>
      <c r="W320" s="169">
        <v>3</v>
      </c>
      <c r="X320" s="169">
        <v>3</v>
      </c>
      <c r="Y320" s="169">
        <v>3</v>
      </c>
      <c r="Z320" s="169"/>
      <c r="AA320" s="216">
        <f t="shared" si="51"/>
        <v>3</v>
      </c>
      <c r="AB320" s="169">
        <v>3</v>
      </c>
      <c r="AC320" s="169">
        <v>3</v>
      </c>
      <c r="AD320" s="169">
        <v>3</v>
      </c>
      <c r="AE320" s="169">
        <v>3</v>
      </c>
      <c r="AF320" s="169">
        <v>3</v>
      </c>
      <c r="AG320" s="169"/>
      <c r="AH320" s="216">
        <f t="shared" si="52"/>
        <v>3</v>
      </c>
      <c r="AI320" s="169">
        <v>3</v>
      </c>
      <c r="AJ320" s="169">
        <v>3</v>
      </c>
      <c r="AK320" s="169">
        <v>1</v>
      </c>
      <c r="AL320" s="169">
        <v>2</v>
      </c>
      <c r="AM320" s="169">
        <v>3</v>
      </c>
      <c r="AN320" s="169"/>
      <c r="AO320" s="216">
        <f t="shared" si="53"/>
        <v>2.4</v>
      </c>
      <c r="AP320" s="226">
        <f t="shared" si="54"/>
        <v>2.8000000000000003</v>
      </c>
      <c r="AQ320" s="183"/>
      <c r="AR320" s="183"/>
      <c r="AS320" s="183"/>
      <c r="AT320" s="183"/>
      <c r="AU320" s="219" t="s">
        <v>1803</v>
      </c>
    </row>
    <row r="321" spans="1:47" s="184" customFormat="1" ht="15.75" customHeight="1" x14ac:dyDescent="0.2">
      <c r="A321" s="187">
        <v>313</v>
      </c>
      <c r="B321" s="188" t="s">
        <v>1265</v>
      </c>
      <c r="C321" s="188" t="s">
        <v>1266</v>
      </c>
      <c r="D321" s="170">
        <v>220</v>
      </c>
      <c r="E321" s="169" t="s">
        <v>53</v>
      </c>
      <c r="F321" s="170" t="s">
        <v>54</v>
      </c>
      <c r="G321" s="169" t="s">
        <v>58</v>
      </c>
      <c r="H321" s="170" t="s">
        <v>26</v>
      </c>
      <c r="I321" s="169" t="s">
        <v>227</v>
      </c>
      <c r="J321" s="169" t="s">
        <v>1274</v>
      </c>
      <c r="K321" s="169" t="s">
        <v>68</v>
      </c>
      <c r="L321" s="169" t="s">
        <v>929</v>
      </c>
      <c r="M321" s="169" t="s">
        <v>1230</v>
      </c>
      <c r="N321" s="170" t="s">
        <v>1231</v>
      </c>
      <c r="O321" s="169" t="s">
        <v>932</v>
      </c>
      <c r="P321" s="169" t="s">
        <v>70</v>
      </c>
      <c r="Q321" s="169" t="s">
        <v>933</v>
      </c>
      <c r="R321" s="169" t="s">
        <v>71</v>
      </c>
      <c r="S321" s="169" t="s">
        <v>62</v>
      </c>
      <c r="T321" s="169" t="s">
        <v>1275</v>
      </c>
      <c r="U321" s="169">
        <v>3</v>
      </c>
      <c r="V321" s="169">
        <v>3</v>
      </c>
      <c r="W321" s="169">
        <v>3</v>
      </c>
      <c r="X321" s="169">
        <v>3</v>
      </c>
      <c r="Y321" s="169">
        <v>3</v>
      </c>
      <c r="Z321" s="169"/>
      <c r="AA321" s="216">
        <f t="shared" si="51"/>
        <v>3</v>
      </c>
      <c r="AB321" s="169">
        <v>3</v>
      </c>
      <c r="AC321" s="169">
        <v>3</v>
      </c>
      <c r="AD321" s="169">
        <v>3</v>
      </c>
      <c r="AE321" s="169">
        <v>3</v>
      </c>
      <c r="AF321" s="169">
        <v>3</v>
      </c>
      <c r="AG321" s="169"/>
      <c r="AH321" s="216">
        <f t="shared" si="52"/>
        <v>3</v>
      </c>
      <c r="AI321" s="169">
        <v>3</v>
      </c>
      <c r="AJ321" s="169">
        <v>3</v>
      </c>
      <c r="AK321" s="169">
        <v>1</v>
      </c>
      <c r="AL321" s="169">
        <v>2</v>
      </c>
      <c r="AM321" s="169">
        <v>3</v>
      </c>
      <c r="AN321" s="169"/>
      <c r="AO321" s="216">
        <f t="shared" si="53"/>
        <v>2.4</v>
      </c>
      <c r="AP321" s="226">
        <f t="shared" si="54"/>
        <v>2.8000000000000003</v>
      </c>
      <c r="AQ321" s="183"/>
      <c r="AR321" s="183"/>
      <c r="AS321" s="183"/>
      <c r="AT321" s="183"/>
      <c r="AU321" s="219" t="s">
        <v>1803</v>
      </c>
    </row>
    <row r="322" spans="1:47" s="184" customFormat="1" ht="15.75" customHeight="1" x14ac:dyDescent="0.2">
      <c r="A322" s="187">
        <v>314</v>
      </c>
      <c r="B322" s="188" t="s">
        <v>951</v>
      </c>
      <c r="C322" s="188" t="s">
        <v>1267</v>
      </c>
      <c r="D322" s="170">
        <v>220</v>
      </c>
      <c r="E322" s="169" t="s">
        <v>53</v>
      </c>
      <c r="F322" s="170" t="s">
        <v>54</v>
      </c>
      <c r="G322" s="169" t="s">
        <v>58</v>
      </c>
      <c r="H322" s="170" t="s">
        <v>26</v>
      </c>
      <c r="I322" s="169" t="s">
        <v>227</v>
      </c>
      <c r="J322" s="169" t="s">
        <v>1274</v>
      </c>
      <c r="K322" s="169" t="s">
        <v>68</v>
      </c>
      <c r="L322" s="169" t="s">
        <v>929</v>
      </c>
      <c r="M322" s="169" t="s">
        <v>1230</v>
      </c>
      <c r="N322" s="170" t="s">
        <v>1231</v>
      </c>
      <c r="O322" s="169" t="s">
        <v>932</v>
      </c>
      <c r="P322" s="169" t="s">
        <v>70</v>
      </c>
      <c r="Q322" s="169" t="s">
        <v>933</v>
      </c>
      <c r="R322" s="169" t="s">
        <v>71</v>
      </c>
      <c r="S322" s="169" t="s">
        <v>62</v>
      </c>
      <c r="T322" s="169" t="s">
        <v>1275</v>
      </c>
      <c r="U322" s="169">
        <v>3</v>
      </c>
      <c r="V322" s="169">
        <v>3</v>
      </c>
      <c r="W322" s="169">
        <v>3</v>
      </c>
      <c r="X322" s="169">
        <v>3</v>
      </c>
      <c r="Y322" s="169">
        <v>3</v>
      </c>
      <c r="Z322" s="169"/>
      <c r="AA322" s="216">
        <f t="shared" si="51"/>
        <v>3</v>
      </c>
      <c r="AB322" s="169">
        <v>3</v>
      </c>
      <c r="AC322" s="169">
        <v>3</v>
      </c>
      <c r="AD322" s="169">
        <v>3</v>
      </c>
      <c r="AE322" s="169">
        <v>3</v>
      </c>
      <c r="AF322" s="169">
        <v>3</v>
      </c>
      <c r="AG322" s="169"/>
      <c r="AH322" s="216">
        <f t="shared" si="52"/>
        <v>3</v>
      </c>
      <c r="AI322" s="169">
        <v>3</v>
      </c>
      <c r="AJ322" s="169">
        <v>3</v>
      </c>
      <c r="AK322" s="169">
        <v>1</v>
      </c>
      <c r="AL322" s="169">
        <v>2</v>
      </c>
      <c r="AM322" s="169">
        <v>3</v>
      </c>
      <c r="AN322" s="169"/>
      <c r="AO322" s="216">
        <f t="shared" si="53"/>
        <v>2.4</v>
      </c>
      <c r="AP322" s="226">
        <f t="shared" si="54"/>
        <v>2.8000000000000003</v>
      </c>
      <c r="AQ322" s="183"/>
      <c r="AR322" s="183"/>
      <c r="AS322" s="183"/>
      <c r="AT322" s="183"/>
      <c r="AU322" s="219" t="s">
        <v>1803</v>
      </c>
    </row>
    <row r="323" spans="1:47" s="184" customFormat="1" ht="15.75" customHeight="1" x14ac:dyDescent="0.2">
      <c r="A323" s="187">
        <v>315</v>
      </c>
      <c r="B323" s="188" t="s">
        <v>1280</v>
      </c>
      <c r="C323" s="188" t="s">
        <v>1281</v>
      </c>
      <c r="D323" s="170">
        <v>220</v>
      </c>
      <c r="E323" s="169" t="s">
        <v>53</v>
      </c>
      <c r="F323" s="170" t="s">
        <v>54</v>
      </c>
      <c r="G323" s="169" t="s">
        <v>55</v>
      </c>
      <c r="H323" s="170" t="s">
        <v>26</v>
      </c>
      <c r="I323" s="169" t="s">
        <v>227</v>
      </c>
      <c r="J323" s="169" t="s">
        <v>1282</v>
      </c>
      <c r="K323" s="169" t="s">
        <v>68</v>
      </c>
      <c r="L323" s="169" t="s">
        <v>929</v>
      </c>
      <c r="M323" s="169" t="s">
        <v>1230</v>
      </c>
      <c r="N323" s="170" t="s">
        <v>1231</v>
      </c>
      <c r="O323" s="169" t="s">
        <v>932</v>
      </c>
      <c r="P323" s="169" t="s">
        <v>70</v>
      </c>
      <c r="Q323" s="169" t="s">
        <v>962</v>
      </c>
      <c r="R323" s="169" t="s">
        <v>71</v>
      </c>
      <c r="S323" s="169" t="s">
        <v>62</v>
      </c>
      <c r="T323" s="169" t="s">
        <v>1283</v>
      </c>
      <c r="U323" s="169">
        <v>3</v>
      </c>
      <c r="V323" s="169">
        <v>3</v>
      </c>
      <c r="W323" s="169">
        <v>3</v>
      </c>
      <c r="X323" s="169">
        <v>3</v>
      </c>
      <c r="Y323" s="169">
        <v>3</v>
      </c>
      <c r="Z323" s="169"/>
      <c r="AA323" s="216">
        <f t="shared" si="51"/>
        <v>3</v>
      </c>
      <c r="AB323" s="169">
        <v>3</v>
      </c>
      <c r="AC323" s="169">
        <v>3</v>
      </c>
      <c r="AD323" s="169">
        <v>3</v>
      </c>
      <c r="AE323" s="169">
        <v>3</v>
      </c>
      <c r="AF323" s="169">
        <v>3</v>
      </c>
      <c r="AG323" s="169"/>
      <c r="AH323" s="216">
        <f t="shared" si="52"/>
        <v>3</v>
      </c>
      <c r="AI323" s="169">
        <v>3</v>
      </c>
      <c r="AJ323" s="169">
        <v>3</v>
      </c>
      <c r="AK323" s="169">
        <v>1</v>
      </c>
      <c r="AL323" s="169">
        <v>2</v>
      </c>
      <c r="AM323" s="169">
        <v>3</v>
      </c>
      <c r="AN323" s="169"/>
      <c r="AO323" s="216">
        <f t="shared" si="53"/>
        <v>2.4</v>
      </c>
      <c r="AP323" s="226">
        <f t="shared" si="54"/>
        <v>2.8000000000000003</v>
      </c>
      <c r="AQ323" s="183"/>
      <c r="AR323" s="183"/>
      <c r="AS323" s="183"/>
      <c r="AT323" s="183"/>
      <c r="AU323" s="219" t="s">
        <v>1803</v>
      </c>
    </row>
    <row r="324" spans="1:47" s="184" customFormat="1" ht="15.75" customHeight="1" x14ac:dyDescent="0.2">
      <c r="A324" s="187">
        <v>316</v>
      </c>
      <c r="B324" s="188" t="s">
        <v>940</v>
      </c>
      <c r="C324" s="188" t="s">
        <v>1250</v>
      </c>
      <c r="D324" s="170">
        <v>220</v>
      </c>
      <c r="E324" s="169" t="s">
        <v>53</v>
      </c>
      <c r="F324" s="170" t="s">
        <v>54</v>
      </c>
      <c r="G324" s="169" t="s">
        <v>58</v>
      </c>
      <c r="H324" s="170" t="s">
        <v>26</v>
      </c>
      <c r="I324" s="169" t="s">
        <v>227</v>
      </c>
      <c r="J324" s="169" t="s">
        <v>1282</v>
      </c>
      <c r="K324" s="169" t="s">
        <v>68</v>
      </c>
      <c r="L324" s="169" t="s">
        <v>929</v>
      </c>
      <c r="M324" s="169" t="s">
        <v>1230</v>
      </c>
      <c r="N324" s="170" t="s">
        <v>1231</v>
      </c>
      <c r="O324" s="169" t="s">
        <v>932</v>
      </c>
      <c r="P324" s="169" t="s">
        <v>70</v>
      </c>
      <c r="Q324" s="169" t="s">
        <v>962</v>
      </c>
      <c r="R324" s="169" t="s">
        <v>71</v>
      </c>
      <c r="S324" s="169" t="s">
        <v>62</v>
      </c>
      <c r="T324" s="169" t="s">
        <v>1283</v>
      </c>
      <c r="U324" s="169">
        <v>3</v>
      </c>
      <c r="V324" s="169">
        <v>3</v>
      </c>
      <c r="W324" s="169">
        <v>3</v>
      </c>
      <c r="X324" s="169">
        <v>3</v>
      </c>
      <c r="Y324" s="169">
        <v>3</v>
      </c>
      <c r="Z324" s="169"/>
      <c r="AA324" s="216">
        <f t="shared" si="51"/>
        <v>3</v>
      </c>
      <c r="AB324" s="169">
        <v>3</v>
      </c>
      <c r="AC324" s="169">
        <v>3</v>
      </c>
      <c r="AD324" s="169">
        <v>3</v>
      </c>
      <c r="AE324" s="169">
        <v>3</v>
      </c>
      <c r="AF324" s="169">
        <v>3</v>
      </c>
      <c r="AG324" s="169"/>
      <c r="AH324" s="216">
        <f t="shared" si="52"/>
        <v>3</v>
      </c>
      <c r="AI324" s="169">
        <v>3</v>
      </c>
      <c r="AJ324" s="169">
        <v>3</v>
      </c>
      <c r="AK324" s="169">
        <v>1</v>
      </c>
      <c r="AL324" s="169">
        <v>2</v>
      </c>
      <c r="AM324" s="169">
        <v>3</v>
      </c>
      <c r="AN324" s="169"/>
      <c r="AO324" s="216">
        <f t="shared" si="53"/>
        <v>2.4</v>
      </c>
      <c r="AP324" s="226">
        <f t="shared" si="54"/>
        <v>2.8000000000000003</v>
      </c>
      <c r="AQ324" s="183"/>
      <c r="AR324" s="183"/>
      <c r="AS324" s="183"/>
      <c r="AT324" s="183"/>
      <c r="AU324" s="219" t="s">
        <v>1803</v>
      </c>
    </row>
    <row r="325" spans="1:47" s="184" customFormat="1" ht="15.75" customHeight="1" x14ac:dyDescent="0.2">
      <c r="A325" s="187">
        <v>317</v>
      </c>
      <c r="B325" s="188" t="s">
        <v>1284</v>
      </c>
      <c r="C325" s="188" t="s">
        <v>1285</v>
      </c>
      <c r="D325" s="170">
        <v>220</v>
      </c>
      <c r="E325" s="169" t="s">
        <v>53</v>
      </c>
      <c r="F325" s="170" t="s">
        <v>54</v>
      </c>
      <c r="G325" s="169" t="s">
        <v>58</v>
      </c>
      <c r="H325" s="170" t="s">
        <v>26</v>
      </c>
      <c r="I325" s="169" t="s">
        <v>227</v>
      </c>
      <c r="J325" s="169" t="s">
        <v>1282</v>
      </c>
      <c r="K325" s="169" t="s">
        <v>68</v>
      </c>
      <c r="L325" s="169" t="s">
        <v>929</v>
      </c>
      <c r="M325" s="169" t="s">
        <v>1230</v>
      </c>
      <c r="N325" s="170" t="s">
        <v>1231</v>
      </c>
      <c r="O325" s="169" t="s">
        <v>932</v>
      </c>
      <c r="P325" s="169" t="s">
        <v>70</v>
      </c>
      <c r="Q325" s="169" t="s">
        <v>962</v>
      </c>
      <c r="R325" s="169" t="s">
        <v>71</v>
      </c>
      <c r="S325" s="169" t="s">
        <v>62</v>
      </c>
      <c r="T325" s="169" t="s">
        <v>1283</v>
      </c>
      <c r="U325" s="169">
        <v>3</v>
      </c>
      <c r="V325" s="169">
        <v>3</v>
      </c>
      <c r="W325" s="169">
        <v>3</v>
      </c>
      <c r="X325" s="169">
        <v>3</v>
      </c>
      <c r="Y325" s="169">
        <v>3</v>
      </c>
      <c r="Z325" s="169"/>
      <c r="AA325" s="216">
        <f t="shared" si="51"/>
        <v>3</v>
      </c>
      <c r="AB325" s="169">
        <v>3</v>
      </c>
      <c r="AC325" s="169">
        <v>3</v>
      </c>
      <c r="AD325" s="169">
        <v>3</v>
      </c>
      <c r="AE325" s="169">
        <v>3</v>
      </c>
      <c r="AF325" s="169">
        <v>3</v>
      </c>
      <c r="AG325" s="169"/>
      <c r="AH325" s="216">
        <f t="shared" si="52"/>
        <v>3</v>
      </c>
      <c r="AI325" s="169">
        <v>3</v>
      </c>
      <c r="AJ325" s="169">
        <v>3</v>
      </c>
      <c r="AK325" s="169">
        <v>1</v>
      </c>
      <c r="AL325" s="169">
        <v>2</v>
      </c>
      <c r="AM325" s="169">
        <v>3</v>
      </c>
      <c r="AN325" s="169"/>
      <c r="AO325" s="216">
        <f t="shared" si="53"/>
        <v>2.4</v>
      </c>
      <c r="AP325" s="226">
        <f t="shared" si="54"/>
        <v>2.8000000000000003</v>
      </c>
      <c r="AQ325" s="183"/>
      <c r="AR325" s="183"/>
      <c r="AS325" s="183"/>
      <c r="AT325" s="183"/>
      <c r="AU325" s="219" t="s">
        <v>1803</v>
      </c>
    </row>
    <row r="326" spans="1:47" s="184" customFormat="1" ht="15.75" customHeight="1" x14ac:dyDescent="0.2">
      <c r="A326" s="187">
        <v>318</v>
      </c>
      <c r="B326" s="188" t="s">
        <v>943</v>
      </c>
      <c r="C326" s="188" t="s">
        <v>1286</v>
      </c>
      <c r="D326" s="170">
        <v>220</v>
      </c>
      <c r="E326" s="169" t="s">
        <v>53</v>
      </c>
      <c r="F326" s="170" t="s">
        <v>54</v>
      </c>
      <c r="G326" s="169" t="s">
        <v>58</v>
      </c>
      <c r="H326" s="170" t="s">
        <v>26</v>
      </c>
      <c r="I326" s="169" t="s">
        <v>227</v>
      </c>
      <c r="J326" s="169" t="s">
        <v>1282</v>
      </c>
      <c r="K326" s="169" t="s">
        <v>68</v>
      </c>
      <c r="L326" s="169" t="s">
        <v>929</v>
      </c>
      <c r="M326" s="169" t="s">
        <v>1230</v>
      </c>
      <c r="N326" s="170" t="s">
        <v>1231</v>
      </c>
      <c r="O326" s="169" t="s">
        <v>932</v>
      </c>
      <c r="P326" s="169" t="s">
        <v>70</v>
      </c>
      <c r="Q326" s="169" t="s">
        <v>962</v>
      </c>
      <c r="R326" s="169" t="s">
        <v>71</v>
      </c>
      <c r="S326" s="169" t="s">
        <v>62</v>
      </c>
      <c r="T326" s="169" t="s">
        <v>1283</v>
      </c>
      <c r="U326" s="169">
        <v>3</v>
      </c>
      <c r="V326" s="169">
        <v>3</v>
      </c>
      <c r="W326" s="169">
        <v>3</v>
      </c>
      <c r="X326" s="169">
        <v>3</v>
      </c>
      <c r="Y326" s="169">
        <v>3</v>
      </c>
      <c r="Z326" s="169"/>
      <c r="AA326" s="216">
        <f t="shared" si="51"/>
        <v>3</v>
      </c>
      <c r="AB326" s="169">
        <v>3</v>
      </c>
      <c r="AC326" s="169">
        <v>3</v>
      </c>
      <c r="AD326" s="169">
        <v>3</v>
      </c>
      <c r="AE326" s="169">
        <v>3</v>
      </c>
      <c r="AF326" s="169">
        <v>3</v>
      </c>
      <c r="AG326" s="169"/>
      <c r="AH326" s="216">
        <f t="shared" si="52"/>
        <v>3</v>
      </c>
      <c r="AI326" s="169">
        <v>3</v>
      </c>
      <c r="AJ326" s="169">
        <v>3</v>
      </c>
      <c r="AK326" s="169">
        <v>1</v>
      </c>
      <c r="AL326" s="169">
        <v>2</v>
      </c>
      <c r="AM326" s="169">
        <v>3</v>
      </c>
      <c r="AN326" s="169"/>
      <c r="AO326" s="216">
        <f t="shared" si="53"/>
        <v>2.4</v>
      </c>
      <c r="AP326" s="226">
        <f t="shared" si="54"/>
        <v>2.8000000000000003</v>
      </c>
      <c r="AQ326" s="183"/>
      <c r="AR326" s="183"/>
      <c r="AS326" s="183"/>
      <c r="AT326" s="183"/>
      <c r="AU326" s="219" t="s">
        <v>1803</v>
      </c>
    </row>
    <row r="327" spans="1:47" s="184" customFormat="1" ht="15.75" customHeight="1" x14ac:dyDescent="0.2">
      <c r="A327" s="187">
        <v>319</v>
      </c>
      <c r="B327" s="188" t="s">
        <v>1254</v>
      </c>
      <c r="C327" s="188" t="s">
        <v>1287</v>
      </c>
      <c r="D327" s="170">
        <v>220</v>
      </c>
      <c r="E327" s="169" t="s">
        <v>53</v>
      </c>
      <c r="F327" s="170" t="s">
        <v>54</v>
      </c>
      <c r="G327" s="169" t="s">
        <v>58</v>
      </c>
      <c r="H327" s="170" t="s">
        <v>26</v>
      </c>
      <c r="I327" s="169" t="s">
        <v>227</v>
      </c>
      <c r="J327" s="169" t="s">
        <v>1282</v>
      </c>
      <c r="K327" s="169" t="s">
        <v>68</v>
      </c>
      <c r="L327" s="169" t="s">
        <v>929</v>
      </c>
      <c r="M327" s="169" t="s">
        <v>1230</v>
      </c>
      <c r="N327" s="170" t="s">
        <v>1231</v>
      </c>
      <c r="O327" s="169" t="s">
        <v>932</v>
      </c>
      <c r="P327" s="169" t="s">
        <v>70</v>
      </c>
      <c r="Q327" s="169" t="s">
        <v>962</v>
      </c>
      <c r="R327" s="169" t="s">
        <v>71</v>
      </c>
      <c r="S327" s="169" t="s">
        <v>62</v>
      </c>
      <c r="T327" s="169" t="s">
        <v>1283</v>
      </c>
      <c r="U327" s="169">
        <v>3</v>
      </c>
      <c r="V327" s="169">
        <v>3</v>
      </c>
      <c r="W327" s="169">
        <v>3</v>
      </c>
      <c r="X327" s="169">
        <v>3</v>
      </c>
      <c r="Y327" s="169">
        <v>3</v>
      </c>
      <c r="Z327" s="169"/>
      <c r="AA327" s="216">
        <f t="shared" si="51"/>
        <v>3</v>
      </c>
      <c r="AB327" s="169">
        <v>3</v>
      </c>
      <c r="AC327" s="169">
        <v>3</v>
      </c>
      <c r="AD327" s="169">
        <v>3</v>
      </c>
      <c r="AE327" s="169">
        <v>3</v>
      </c>
      <c r="AF327" s="169">
        <v>3</v>
      </c>
      <c r="AG327" s="169"/>
      <c r="AH327" s="216">
        <f t="shared" si="52"/>
        <v>3</v>
      </c>
      <c r="AI327" s="169">
        <v>3</v>
      </c>
      <c r="AJ327" s="169">
        <v>3</v>
      </c>
      <c r="AK327" s="169">
        <v>1</v>
      </c>
      <c r="AL327" s="169">
        <v>2</v>
      </c>
      <c r="AM327" s="169">
        <v>3</v>
      </c>
      <c r="AN327" s="169"/>
      <c r="AO327" s="216">
        <f t="shared" si="53"/>
        <v>2.4</v>
      </c>
      <c r="AP327" s="226">
        <f t="shared" si="54"/>
        <v>2.8000000000000003</v>
      </c>
      <c r="AQ327" s="183"/>
      <c r="AR327" s="183"/>
      <c r="AS327" s="183"/>
      <c r="AT327" s="183"/>
      <c r="AU327" s="219" t="s">
        <v>1803</v>
      </c>
    </row>
    <row r="328" spans="1:47" s="184" customFormat="1" ht="15.75" customHeight="1" x14ac:dyDescent="0.2">
      <c r="A328" s="187">
        <v>320</v>
      </c>
      <c r="B328" s="188" t="s">
        <v>690</v>
      </c>
      <c r="C328" s="188" t="s">
        <v>1288</v>
      </c>
      <c r="D328" s="170">
        <v>220</v>
      </c>
      <c r="E328" s="169" t="s">
        <v>53</v>
      </c>
      <c r="F328" s="170" t="s">
        <v>54</v>
      </c>
      <c r="G328" s="169" t="s">
        <v>1289</v>
      </c>
      <c r="H328" s="170" t="s">
        <v>26</v>
      </c>
      <c r="I328" s="169" t="s">
        <v>227</v>
      </c>
      <c r="J328" s="169" t="s">
        <v>1282</v>
      </c>
      <c r="K328" s="169" t="s">
        <v>68</v>
      </c>
      <c r="L328" s="169" t="s">
        <v>929</v>
      </c>
      <c r="M328" s="169" t="s">
        <v>1230</v>
      </c>
      <c r="N328" s="170" t="s">
        <v>1231</v>
      </c>
      <c r="O328" s="169" t="s">
        <v>932</v>
      </c>
      <c r="P328" s="169" t="s">
        <v>70</v>
      </c>
      <c r="Q328" s="169" t="s">
        <v>962</v>
      </c>
      <c r="R328" s="169" t="s">
        <v>71</v>
      </c>
      <c r="S328" s="169" t="s">
        <v>62</v>
      </c>
      <c r="T328" s="169" t="s">
        <v>1283</v>
      </c>
      <c r="U328" s="169">
        <v>3</v>
      </c>
      <c r="V328" s="169">
        <v>3</v>
      </c>
      <c r="W328" s="169">
        <v>3</v>
      </c>
      <c r="X328" s="169">
        <v>3</v>
      </c>
      <c r="Y328" s="169">
        <v>3</v>
      </c>
      <c r="Z328" s="169"/>
      <c r="AA328" s="216">
        <f t="shared" si="51"/>
        <v>3</v>
      </c>
      <c r="AB328" s="169">
        <v>3</v>
      </c>
      <c r="AC328" s="169">
        <v>3</v>
      </c>
      <c r="AD328" s="169">
        <v>3</v>
      </c>
      <c r="AE328" s="169">
        <v>3</v>
      </c>
      <c r="AF328" s="169">
        <v>3</v>
      </c>
      <c r="AG328" s="169"/>
      <c r="AH328" s="216">
        <f t="shared" si="52"/>
        <v>3</v>
      </c>
      <c r="AI328" s="169">
        <v>3</v>
      </c>
      <c r="AJ328" s="169">
        <v>3</v>
      </c>
      <c r="AK328" s="169">
        <v>1</v>
      </c>
      <c r="AL328" s="169">
        <v>2</v>
      </c>
      <c r="AM328" s="169">
        <v>3</v>
      </c>
      <c r="AN328" s="169"/>
      <c r="AO328" s="216">
        <f t="shared" si="53"/>
        <v>2.4</v>
      </c>
      <c r="AP328" s="226">
        <f t="shared" si="54"/>
        <v>2.8000000000000003</v>
      </c>
      <c r="AQ328" s="183"/>
      <c r="AR328" s="183"/>
      <c r="AS328" s="183"/>
      <c r="AT328" s="183"/>
      <c r="AU328" s="219" t="s">
        <v>1803</v>
      </c>
    </row>
    <row r="329" spans="1:47" s="184" customFormat="1" ht="15.75" customHeight="1" x14ac:dyDescent="0.2">
      <c r="A329" s="187">
        <v>321</v>
      </c>
      <c r="B329" s="188" t="s">
        <v>1257</v>
      </c>
      <c r="C329" s="188" t="s">
        <v>1290</v>
      </c>
      <c r="D329" s="170">
        <v>220</v>
      </c>
      <c r="E329" s="169" t="s">
        <v>53</v>
      </c>
      <c r="F329" s="170" t="s">
        <v>54</v>
      </c>
      <c r="G329" s="169" t="s">
        <v>58</v>
      </c>
      <c r="H329" s="170" t="s">
        <v>26</v>
      </c>
      <c r="I329" s="169" t="s">
        <v>227</v>
      </c>
      <c r="J329" s="169" t="s">
        <v>1282</v>
      </c>
      <c r="K329" s="169" t="s">
        <v>68</v>
      </c>
      <c r="L329" s="169" t="s">
        <v>929</v>
      </c>
      <c r="M329" s="169" t="s">
        <v>1230</v>
      </c>
      <c r="N329" s="170" t="s">
        <v>1231</v>
      </c>
      <c r="O329" s="169" t="s">
        <v>932</v>
      </c>
      <c r="P329" s="169" t="s">
        <v>70</v>
      </c>
      <c r="Q329" s="169" t="s">
        <v>962</v>
      </c>
      <c r="R329" s="169" t="s">
        <v>71</v>
      </c>
      <c r="S329" s="169" t="s">
        <v>62</v>
      </c>
      <c r="T329" s="169" t="s">
        <v>1283</v>
      </c>
      <c r="U329" s="169">
        <v>3</v>
      </c>
      <c r="V329" s="169">
        <v>3</v>
      </c>
      <c r="W329" s="169">
        <v>3</v>
      </c>
      <c r="X329" s="169">
        <v>3</v>
      </c>
      <c r="Y329" s="169">
        <v>3</v>
      </c>
      <c r="Z329" s="169"/>
      <c r="AA329" s="216">
        <f t="shared" si="51"/>
        <v>3</v>
      </c>
      <c r="AB329" s="169">
        <v>3</v>
      </c>
      <c r="AC329" s="169">
        <v>3</v>
      </c>
      <c r="AD329" s="169">
        <v>3</v>
      </c>
      <c r="AE329" s="169">
        <v>3</v>
      </c>
      <c r="AF329" s="169">
        <v>3</v>
      </c>
      <c r="AG329" s="169"/>
      <c r="AH329" s="216">
        <f t="shared" si="52"/>
        <v>3</v>
      </c>
      <c r="AI329" s="169">
        <v>3</v>
      </c>
      <c r="AJ329" s="169">
        <v>3</v>
      </c>
      <c r="AK329" s="169">
        <v>1</v>
      </c>
      <c r="AL329" s="169">
        <v>2</v>
      </c>
      <c r="AM329" s="169">
        <v>3</v>
      </c>
      <c r="AN329" s="169"/>
      <c r="AO329" s="216">
        <f t="shared" si="53"/>
        <v>2.4</v>
      </c>
      <c r="AP329" s="226">
        <f t="shared" si="54"/>
        <v>2.8000000000000003</v>
      </c>
      <c r="AQ329" s="183"/>
      <c r="AR329" s="183"/>
      <c r="AS329" s="183"/>
      <c r="AT329" s="183"/>
      <c r="AU329" s="219" t="s">
        <v>1803</v>
      </c>
    </row>
    <row r="330" spans="1:47" s="184" customFormat="1" ht="15.75" customHeight="1" x14ac:dyDescent="0.2">
      <c r="A330" s="187">
        <v>322</v>
      </c>
      <c r="B330" s="188" t="s">
        <v>1271</v>
      </c>
      <c r="C330" s="188" t="s">
        <v>1291</v>
      </c>
      <c r="D330" s="170">
        <v>220</v>
      </c>
      <c r="E330" s="169" t="s">
        <v>53</v>
      </c>
      <c r="F330" s="170" t="s">
        <v>54</v>
      </c>
      <c r="G330" s="169" t="s">
        <v>58</v>
      </c>
      <c r="H330" s="170" t="s">
        <v>26</v>
      </c>
      <c r="I330" s="169" t="s">
        <v>227</v>
      </c>
      <c r="J330" s="169" t="s">
        <v>1282</v>
      </c>
      <c r="K330" s="169" t="s">
        <v>68</v>
      </c>
      <c r="L330" s="169" t="s">
        <v>929</v>
      </c>
      <c r="M330" s="169" t="s">
        <v>1230</v>
      </c>
      <c r="N330" s="170" t="s">
        <v>1231</v>
      </c>
      <c r="O330" s="169" t="s">
        <v>932</v>
      </c>
      <c r="P330" s="169" t="s">
        <v>70</v>
      </c>
      <c r="Q330" s="169" t="s">
        <v>962</v>
      </c>
      <c r="R330" s="169" t="s">
        <v>71</v>
      </c>
      <c r="S330" s="169" t="s">
        <v>62</v>
      </c>
      <c r="T330" s="169" t="s">
        <v>1283</v>
      </c>
      <c r="U330" s="169">
        <v>3</v>
      </c>
      <c r="V330" s="169">
        <v>3</v>
      </c>
      <c r="W330" s="169">
        <v>3</v>
      </c>
      <c r="X330" s="169">
        <v>3</v>
      </c>
      <c r="Y330" s="169">
        <v>3</v>
      </c>
      <c r="Z330" s="169"/>
      <c r="AA330" s="216">
        <f t="shared" ref="AA330:AA393" si="55">SUM(U330:Y330)/5</f>
        <v>3</v>
      </c>
      <c r="AB330" s="169">
        <v>3</v>
      </c>
      <c r="AC330" s="169">
        <v>3</v>
      </c>
      <c r="AD330" s="169">
        <v>3</v>
      </c>
      <c r="AE330" s="169">
        <v>3</v>
      </c>
      <c r="AF330" s="169">
        <v>3</v>
      </c>
      <c r="AG330" s="169"/>
      <c r="AH330" s="216">
        <f t="shared" ref="AH330:AH393" si="56">SUM(AB330:AF330)/5</f>
        <v>3</v>
      </c>
      <c r="AI330" s="169">
        <v>3</v>
      </c>
      <c r="AJ330" s="169">
        <v>3</v>
      </c>
      <c r="AK330" s="169">
        <v>1</v>
      </c>
      <c r="AL330" s="169">
        <v>2</v>
      </c>
      <c r="AM330" s="169">
        <v>3</v>
      </c>
      <c r="AN330" s="169"/>
      <c r="AO330" s="216">
        <f t="shared" si="53"/>
        <v>2.4</v>
      </c>
      <c r="AP330" s="226">
        <f t="shared" si="54"/>
        <v>2.8000000000000003</v>
      </c>
      <c r="AQ330" s="183"/>
      <c r="AR330" s="183"/>
      <c r="AS330" s="183"/>
      <c r="AT330" s="183"/>
      <c r="AU330" s="219" t="s">
        <v>1803</v>
      </c>
    </row>
    <row r="331" spans="1:47" s="184" customFormat="1" ht="15.75" customHeight="1" x14ac:dyDescent="0.2">
      <c r="A331" s="187">
        <v>323</v>
      </c>
      <c r="B331" s="188" t="s">
        <v>1261</v>
      </c>
      <c r="C331" s="188" t="s">
        <v>1262</v>
      </c>
      <c r="D331" s="170">
        <v>220</v>
      </c>
      <c r="E331" s="169" t="s">
        <v>53</v>
      </c>
      <c r="F331" s="170" t="s">
        <v>54</v>
      </c>
      <c r="G331" s="169" t="s">
        <v>58</v>
      </c>
      <c r="H331" s="170" t="s">
        <v>26</v>
      </c>
      <c r="I331" s="169" t="s">
        <v>227</v>
      </c>
      <c r="J331" s="169" t="s">
        <v>1282</v>
      </c>
      <c r="K331" s="169" t="s">
        <v>68</v>
      </c>
      <c r="L331" s="169" t="s">
        <v>929</v>
      </c>
      <c r="M331" s="169" t="s">
        <v>1230</v>
      </c>
      <c r="N331" s="170" t="s">
        <v>1231</v>
      </c>
      <c r="O331" s="169" t="s">
        <v>932</v>
      </c>
      <c r="P331" s="169" t="s">
        <v>70</v>
      </c>
      <c r="Q331" s="169" t="s">
        <v>962</v>
      </c>
      <c r="R331" s="169" t="s">
        <v>71</v>
      </c>
      <c r="S331" s="169" t="s">
        <v>62</v>
      </c>
      <c r="T331" s="169" t="s">
        <v>1283</v>
      </c>
      <c r="U331" s="169">
        <v>3</v>
      </c>
      <c r="V331" s="169">
        <v>3</v>
      </c>
      <c r="W331" s="169">
        <v>3</v>
      </c>
      <c r="X331" s="169">
        <v>3</v>
      </c>
      <c r="Y331" s="169">
        <v>3</v>
      </c>
      <c r="Z331" s="169"/>
      <c r="AA331" s="216">
        <f t="shared" si="55"/>
        <v>3</v>
      </c>
      <c r="AB331" s="169">
        <v>3</v>
      </c>
      <c r="AC331" s="169">
        <v>3</v>
      </c>
      <c r="AD331" s="169">
        <v>3</v>
      </c>
      <c r="AE331" s="169">
        <v>3</v>
      </c>
      <c r="AF331" s="169">
        <v>3</v>
      </c>
      <c r="AG331" s="169"/>
      <c r="AH331" s="216">
        <f t="shared" si="56"/>
        <v>3</v>
      </c>
      <c r="AI331" s="169">
        <v>3</v>
      </c>
      <c r="AJ331" s="169">
        <v>3</v>
      </c>
      <c r="AK331" s="169">
        <v>1</v>
      </c>
      <c r="AL331" s="169">
        <v>2</v>
      </c>
      <c r="AM331" s="169">
        <v>3</v>
      </c>
      <c r="AN331" s="169"/>
      <c r="AO331" s="216">
        <f t="shared" ref="AO331:AO394" si="57">SUM(AI331:AM331)/5</f>
        <v>2.4</v>
      </c>
      <c r="AP331" s="226">
        <f t="shared" ref="AP331:AP394" si="58">AVERAGE(AA331,AH331,AO331)</f>
        <v>2.8000000000000003</v>
      </c>
      <c r="AQ331" s="183"/>
      <c r="AR331" s="183"/>
      <c r="AS331" s="183"/>
      <c r="AT331" s="183"/>
      <c r="AU331" s="219" t="s">
        <v>1803</v>
      </c>
    </row>
    <row r="332" spans="1:47" s="184" customFormat="1" ht="15.75" customHeight="1" x14ac:dyDescent="0.2">
      <c r="A332" s="187">
        <v>324</v>
      </c>
      <c r="B332" s="188" t="s">
        <v>1272</v>
      </c>
      <c r="C332" s="188" t="s">
        <v>1292</v>
      </c>
      <c r="D332" s="170">
        <v>220</v>
      </c>
      <c r="E332" s="169" t="s">
        <v>53</v>
      </c>
      <c r="F332" s="170" t="s">
        <v>54</v>
      </c>
      <c r="G332" s="169" t="s">
        <v>1289</v>
      </c>
      <c r="H332" s="170" t="s">
        <v>26</v>
      </c>
      <c r="I332" s="169" t="s">
        <v>227</v>
      </c>
      <c r="J332" s="169" t="s">
        <v>1282</v>
      </c>
      <c r="K332" s="169" t="s">
        <v>68</v>
      </c>
      <c r="L332" s="169" t="s">
        <v>929</v>
      </c>
      <c r="M332" s="169" t="s">
        <v>1230</v>
      </c>
      <c r="N332" s="170" t="s">
        <v>1231</v>
      </c>
      <c r="O332" s="169" t="s">
        <v>932</v>
      </c>
      <c r="P332" s="169" t="s">
        <v>70</v>
      </c>
      <c r="Q332" s="169" t="s">
        <v>962</v>
      </c>
      <c r="R332" s="169" t="s">
        <v>71</v>
      </c>
      <c r="S332" s="169" t="s">
        <v>62</v>
      </c>
      <c r="T332" s="169" t="s">
        <v>1283</v>
      </c>
      <c r="U332" s="169">
        <v>3</v>
      </c>
      <c r="V332" s="169">
        <v>3</v>
      </c>
      <c r="W332" s="169">
        <v>3</v>
      </c>
      <c r="X332" s="169">
        <v>3</v>
      </c>
      <c r="Y332" s="169">
        <v>3</v>
      </c>
      <c r="Z332" s="169"/>
      <c r="AA332" s="216">
        <f t="shared" si="55"/>
        <v>3</v>
      </c>
      <c r="AB332" s="169">
        <v>3</v>
      </c>
      <c r="AC332" s="169">
        <v>3</v>
      </c>
      <c r="AD332" s="169">
        <v>3</v>
      </c>
      <c r="AE332" s="169">
        <v>3</v>
      </c>
      <c r="AF332" s="169">
        <v>3</v>
      </c>
      <c r="AG332" s="169"/>
      <c r="AH332" s="216">
        <f t="shared" si="56"/>
        <v>3</v>
      </c>
      <c r="AI332" s="169">
        <v>3</v>
      </c>
      <c r="AJ332" s="169">
        <v>3</v>
      </c>
      <c r="AK332" s="169">
        <v>1</v>
      </c>
      <c r="AL332" s="169">
        <v>2</v>
      </c>
      <c r="AM332" s="169">
        <v>3</v>
      </c>
      <c r="AN332" s="169"/>
      <c r="AO332" s="216">
        <f t="shared" si="57"/>
        <v>2.4</v>
      </c>
      <c r="AP332" s="226">
        <f t="shared" si="58"/>
        <v>2.8000000000000003</v>
      </c>
      <c r="AQ332" s="183"/>
      <c r="AR332" s="183"/>
      <c r="AS332" s="183"/>
      <c r="AT332" s="183"/>
      <c r="AU332" s="219" t="s">
        <v>1803</v>
      </c>
    </row>
    <row r="333" spans="1:47" s="184" customFormat="1" ht="15.75" customHeight="1" x14ac:dyDescent="0.2">
      <c r="A333" s="187">
        <v>325</v>
      </c>
      <c r="B333" s="188" t="s">
        <v>1293</v>
      </c>
      <c r="C333" s="188" t="s">
        <v>1294</v>
      </c>
      <c r="D333" s="170">
        <v>220</v>
      </c>
      <c r="E333" s="169" t="s">
        <v>53</v>
      </c>
      <c r="F333" s="170" t="s">
        <v>54</v>
      </c>
      <c r="G333" s="169" t="s">
        <v>58</v>
      </c>
      <c r="H333" s="170" t="s">
        <v>26</v>
      </c>
      <c r="I333" s="169" t="s">
        <v>227</v>
      </c>
      <c r="J333" s="169" t="s">
        <v>1282</v>
      </c>
      <c r="K333" s="169" t="s">
        <v>68</v>
      </c>
      <c r="L333" s="169" t="s">
        <v>929</v>
      </c>
      <c r="M333" s="169" t="s">
        <v>1230</v>
      </c>
      <c r="N333" s="170" t="s">
        <v>1231</v>
      </c>
      <c r="O333" s="169" t="s">
        <v>932</v>
      </c>
      <c r="P333" s="169" t="s">
        <v>70</v>
      </c>
      <c r="Q333" s="169" t="s">
        <v>962</v>
      </c>
      <c r="R333" s="169" t="s">
        <v>71</v>
      </c>
      <c r="S333" s="169" t="s">
        <v>62</v>
      </c>
      <c r="T333" s="169" t="s">
        <v>1283</v>
      </c>
      <c r="U333" s="169">
        <v>3</v>
      </c>
      <c r="V333" s="169">
        <v>3</v>
      </c>
      <c r="W333" s="169">
        <v>3</v>
      </c>
      <c r="X333" s="169">
        <v>3</v>
      </c>
      <c r="Y333" s="169">
        <v>3</v>
      </c>
      <c r="Z333" s="169"/>
      <c r="AA333" s="216">
        <f t="shared" si="55"/>
        <v>3</v>
      </c>
      <c r="AB333" s="169">
        <v>3</v>
      </c>
      <c r="AC333" s="169">
        <v>3</v>
      </c>
      <c r="AD333" s="169">
        <v>3</v>
      </c>
      <c r="AE333" s="169">
        <v>3</v>
      </c>
      <c r="AF333" s="169">
        <v>3</v>
      </c>
      <c r="AG333" s="169"/>
      <c r="AH333" s="216">
        <f t="shared" si="56"/>
        <v>3</v>
      </c>
      <c r="AI333" s="169">
        <v>3</v>
      </c>
      <c r="AJ333" s="169">
        <v>3</v>
      </c>
      <c r="AK333" s="169">
        <v>1</v>
      </c>
      <c r="AL333" s="169">
        <v>2</v>
      </c>
      <c r="AM333" s="169">
        <v>3</v>
      </c>
      <c r="AN333" s="169"/>
      <c r="AO333" s="216">
        <f t="shared" si="57"/>
        <v>2.4</v>
      </c>
      <c r="AP333" s="226">
        <f t="shared" si="58"/>
        <v>2.8000000000000003</v>
      </c>
      <c r="AQ333" s="183"/>
      <c r="AR333" s="183"/>
      <c r="AS333" s="183"/>
      <c r="AT333" s="183"/>
      <c r="AU333" s="219" t="s">
        <v>1803</v>
      </c>
    </row>
    <row r="334" spans="1:47" s="184" customFormat="1" ht="15.75" customHeight="1" x14ac:dyDescent="0.2">
      <c r="A334" s="187">
        <v>326</v>
      </c>
      <c r="B334" s="188" t="s">
        <v>951</v>
      </c>
      <c r="C334" s="188" t="s">
        <v>1267</v>
      </c>
      <c r="D334" s="170">
        <v>220</v>
      </c>
      <c r="E334" s="169" t="s">
        <v>53</v>
      </c>
      <c r="F334" s="170" t="s">
        <v>54</v>
      </c>
      <c r="G334" s="169" t="s">
        <v>58</v>
      </c>
      <c r="H334" s="170" t="s">
        <v>26</v>
      </c>
      <c r="I334" s="169" t="s">
        <v>227</v>
      </c>
      <c r="J334" s="169" t="s">
        <v>1282</v>
      </c>
      <c r="K334" s="169" t="s">
        <v>68</v>
      </c>
      <c r="L334" s="169" t="s">
        <v>929</v>
      </c>
      <c r="M334" s="169" t="s">
        <v>1230</v>
      </c>
      <c r="N334" s="170" t="s">
        <v>1231</v>
      </c>
      <c r="O334" s="169" t="s">
        <v>932</v>
      </c>
      <c r="P334" s="169" t="s">
        <v>70</v>
      </c>
      <c r="Q334" s="169" t="s">
        <v>962</v>
      </c>
      <c r="R334" s="169" t="s">
        <v>71</v>
      </c>
      <c r="S334" s="169" t="s">
        <v>62</v>
      </c>
      <c r="T334" s="169" t="s">
        <v>1283</v>
      </c>
      <c r="U334" s="169">
        <v>3</v>
      </c>
      <c r="V334" s="169">
        <v>3</v>
      </c>
      <c r="W334" s="169">
        <v>3</v>
      </c>
      <c r="X334" s="169">
        <v>3</v>
      </c>
      <c r="Y334" s="169">
        <v>3</v>
      </c>
      <c r="Z334" s="169"/>
      <c r="AA334" s="216">
        <f t="shared" si="55"/>
        <v>3</v>
      </c>
      <c r="AB334" s="169">
        <v>3</v>
      </c>
      <c r="AC334" s="169">
        <v>3</v>
      </c>
      <c r="AD334" s="169">
        <v>3</v>
      </c>
      <c r="AE334" s="169">
        <v>3</v>
      </c>
      <c r="AF334" s="169">
        <v>3</v>
      </c>
      <c r="AG334" s="169"/>
      <c r="AH334" s="216">
        <f t="shared" si="56"/>
        <v>3</v>
      </c>
      <c r="AI334" s="169">
        <v>3</v>
      </c>
      <c r="AJ334" s="169">
        <v>3</v>
      </c>
      <c r="AK334" s="169">
        <v>1</v>
      </c>
      <c r="AL334" s="169">
        <v>2</v>
      </c>
      <c r="AM334" s="169">
        <v>3</v>
      </c>
      <c r="AN334" s="169"/>
      <c r="AO334" s="216">
        <f t="shared" si="57"/>
        <v>2.4</v>
      </c>
      <c r="AP334" s="226">
        <f t="shared" si="58"/>
        <v>2.8000000000000003</v>
      </c>
      <c r="AQ334" s="183"/>
      <c r="AR334" s="183"/>
      <c r="AS334" s="183"/>
      <c r="AT334" s="183"/>
      <c r="AU334" s="219" t="s">
        <v>1803</v>
      </c>
    </row>
    <row r="335" spans="1:47" s="184" customFormat="1" ht="15.75" customHeight="1" x14ac:dyDescent="0.2">
      <c r="A335" s="187">
        <v>327</v>
      </c>
      <c r="B335" s="175" t="s">
        <v>511</v>
      </c>
      <c r="C335" s="175" t="s">
        <v>1295</v>
      </c>
      <c r="D335" s="187">
        <v>200</v>
      </c>
      <c r="E335" s="188" t="s">
        <v>53</v>
      </c>
      <c r="F335" s="187" t="s">
        <v>57</v>
      </c>
      <c r="G335" s="188" t="s">
        <v>60</v>
      </c>
      <c r="H335" s="187" t="s">
        <v>26</v>
      </c>
      <c r="I335" s="169" t="s">
        <v>222</v>
      </c>
      <c r="J335" s="169" t="s">
        <v>1296</v>
      </c>
      <c r="K335" s="169" t="s">
        <v>241</v>
      </c>
      <c r="L335" s="169" t="s">
        <v>1297</v>
      </c>
      <c r="M335" s="188" t="s">
        <v>1298</v>
      </c>
      <c r="N335" s="187" t="s">
        <v>1299</v>
      </c>
      <c r="O335" s="188" t="s">
        <v>1300</v>
      </c>
      <c r="P335" s="188" t="s">
        <v>70</v>
      </c>
      <c r="Q335" s="188" t="s">
        <v>62</v>
      </c>
      <c r="R335" s="188" t="s">
        <v>71</v>
      </c>
      <c r="S335" s="188" t="s">
        <v>1301</v>
      </c>
      <c r="T335" s="188" t="s">
        <v>62</v>
      </c>
      <c r="U335" s="169">
        <v>3</v>
      </c>
      <c r="V335" s="169">
        <v>3</v>
      </c>
      <c r="W335" s="169">
        <v>2</v>
      </c>
      <c r="X335" s="169">
        <v>2</v>
      </c>
      <c r="Y335" s="169">
        <v>3</v>
      </c>
      <c r="Z335" s="188"/>
      <c r="AA335" s="216">
        <f t="shared" si="55"/>
        <v>2.6</v>
      </c>
      <c r="AB335" s="188">
        <v>3</v>
      </c>
      <c r="AC335" s="188">
        <v>3</v>
      </c>
      <c r="AD335" s="188">
        <v>2</v>
      </c>
      <c r="AE335" s="188">
        <v>2</v>
      </c>
      <c r="AF335" s="188">
        <v>3</v>
      </c>
      <c r="AG335" s="188"/>
      <c r="AH335" s="216">
        <f t="shared" si="56"/>
        <v>2.6</v>
      </c>
      <c r="AI335" s="188">
        <v>3</v>
      </c>
      <c r="AJ335" s="188">
        <v>3</v>
      </c>
      <c r="AK335" s="188">
        <v>1</v>
      </c>
      <c r="AL335" s="188">
        <v>2</v>
      </c>
      <c r="AM335" s="188">
        <v>3</v>
      </c>
      <c r="AN335" s="188"/>
      <c r="AO335" s="216">
        <f t="shared" si="57"/>
        <v>2.4</v>
      </c>
      <c r="AP335" s="226">
        <f t="shared" si="58"/>
        <v>2.5333333333333332</v>
      </c>
      <c r="AQ335" s="183"/>
      <c r="AR335" s="183"/>
      <c r="AS335" s="183"/>
      <c r="AT335" s="183"/>
      <c r="AU335" s="219" t="s">
        <v>1803</v>
      </c>
    </row>
    <row r="336" spans="1:47" s="184" customFormat="1" ht="15.75" customHeight="1" x14ac:dyDescent="0.2">
      <c r="A336" s="187">
        <v>328</v>
      </c>
      <c r="B336" s="175" t="s">
        <v>365</v>
      </c>
      <c r="C336" s="175" t="s">
        <v>1302</v>
      </c>
      <c r="D336" s="187">
        <v>200</v>
      </c>
      <c r="E336" s="188" t="s">
        <v>53</v>
      </c>
      <c r="F336" s="187" t="s">
        <v>54</v>
      </c>
      <c r="G336" s="188" t="s">
        <v>58</v>
      </c>
      <c r="H336" s="187" t="s">
        <v>26</v>
      </c>
      <c r="I336" s="169" t="s">
        <v>222</v>
      </c>
      <c r="J336" s="169" t="s">
        <v>240</v>
      </c>
      <c r="K336" s="169" t="s">
        <v>241</v>
      </c>
      <c r="L336" s="169" t="s">
        <v>1303</v>
      </c>
      <c r="M336" s="188" t="s">
        <v>1304</v>
      </c>
      <c r="N336" s="187" t="s">
        <v>1305</v>
      </c>
      <c r="O336" s="188" t="s">
        <v>1300</v>
      </c>
      <c r="P336" s="188" t="s">
        <v>70</v>
      </c>
      <c r="Q336" s="188" t="s">
        <v>62</v>
      </c>
      <c r="R336" s="188" t="s">
        <v>71</v>
      </c>
      <c r="S336" s="188" t="s">
        <v>1306</v>
      </c>
      <c r="T336" s="188" t="s">
        <v>1307</v>
      </c>
      <c r="U336" s="188">
        <v>2</v>
      </c>
      <c r="V336" s="188">
        <v>2</v>
      </c>
      <c r="W336" s="188">
        <v>2</v>
      </c>
      <c r="X336" s="188">
        <v>2</v>
      </c>
      <c r="Y336" s="188">
        <v>2</v>
      </c>
      <c r="Z336" s="188"/>
      <c r="AA336" s="216">
        <f t="shared" si="55"/>
        <v>2</v>
      </c>
      <c r="AB336" s="188">
        <v>3</v>
      </c>
      <c r="AC336" s="188">
        <v>3</v>
      </c>
      <c r="AD336" s="188">
        <v>2</v>
      </c>
      <c r="AE336" s="188">
        <v>2</v>
      </c>
      <c r="AF336" s="188">
        <v>3</v>
      </c>
      <c r="AG336" s="188"/>
      <c r="AH336" s="216">
        <f t="shared" si="56"/>
        <v>2.6</v>
      </c>
      <c r="AI336" s="188">
        <v>3</v>
      </c>
      <c r="AJ336" s="188">
        <v>3</v>
      </c>
      <c r="AK336" s="188">
        <v>1</v>
      </c>
      <c r="AL336" s="188">
        <v>2</v>
      </c>
      <c r="AM336" s="188">
        <v>3</v>
      </c>
      <c r="AN336" s="188"/>
      <c r="AO336" s="216">
        <f t="shared" si="57"/>
        <v>2.4</v>
      </c>
      <c r="AP336" s="226">
        <f t="shared" si="58"/>
        <v>2.3333333333333335</v>
      </c>
      <c r="AQ336" s="183"/>
      <c r="AR336" s="183"/>
      <c r="AS336" s="183"/>
      <c r="AT336" s="183"/>
      <c r="AU336" s="220" t="s">
        <v>1804</v>
      </c>
    </row>
    <row r="337" spans="1:47" s="184" customFormat="1" ht="15.75" customHeight="1" x14ac:dyDescent="0.2">
      <c r="A337" s="187">
        <v>329</v>
      </c>
      <c r="B337" s="180" t="s">
        <v>1308</v>
      </c>
      <c r="C337" s="180" t="s">
        <v>1309</v>
      </c>
      <c r="D337" s="170">
        <v>200</v>
      </c>
      <c r="E337" s="169" t="s">
        <v>53</v>
      </c>
      <c r="F337" s="170" t="s">
        <v>57</v>
      </c>
      <c r="G337" s="169" t="s">
        <v>60</v>
      </c>
      <c r="H337" s="170" t="s">
        <v>1310</v>
      </c>
      <c r="I337" s="169" t="s">
        <v>222</v>
      </c>
      <c r="J337" s="169" t="s">
        <v>240</v>
      </c>
      <c r="K337" s="169" t="s">
        <v>241</v>
      </c>
      <c r="L337" s="169" t="s">
        <v>1297</v>
      </c>
      <c r="M337" s="169" t="s">
        <v>1311</v>
      </c>
      <c r="N337" s="187" t="s">
        <v>1305</v>
      </c>
      <c r="O337" s="169" t="s">
        <v>1312</v>
      </c>
      <c r="P337" s="169" t="s">
        <v>70</v>
      </c>
      <c r="Q337" s="169" t="s">
        <v>1313</v>
      </c>
      <c r="R337" s="169" t="s">
        <v>71</v>
      </c>
      <c r="S337" s="169" t="s">
        <v>1314</v>
      </c>
      <c r="T337" s="169" t="s">
        <v>1315</v>
      </c>
      <c r="U337" s="169">
        <v>3</v>
      </c>
      <c r="V337" s="169">
        <v>3</v>
      </c>
      <c r="W337" s="169">
        <v>2</v>
      </c>
      <c r="X337" s="169">
        <v>2</v>
      </c>
      <c r="Y337" s="169">
        <v>3</v>
      </c>
      <c r="Z337" s="169"/>
      <c r="AA337" s="216">
        <f t="shared" si="55"/>
        <v>2.6</v>
      </c>
      <c r="AB337" s="169">
        <v>3</v>
      </c>
      <c r="AC337" s="169">
        <v>3</v>
      </c>
      <c r="AD337" s="169">
        <v>2</v>
      </c>
      <c r="AE337" s="169">
        <v>2</v>
      </c>
      <c r="AF337" s="169">
        <v>3</v>
      </c>
      <c r="AG337" s="169"/>
      <c r="AH337" s="216">
        <f t="shared" si="56"/>
        <v>2.6</v>
      </c>
      <c r="AI337" s="169">
        <v>3</v>
      </c>
      <c r="AJ337" s="169">
        <v>3</v>
      </c>
      <c r="AK337" s="169">
        <v>2</v>
      </c>
      <c r="AL337" s="169">
        <v>2</v>
      </c>
      <c r="AM337" s="169">
        <v>3</v>
      </c>
      <c r="AN337" s="169"/>
      <c r="AO337" s="216">
        <f t="shared" si="57"/>
        <v>2.6</v>
      </c>
      <c r="AP337" s="226">
        <f t="shared" si="58"/>
        <v>2.6</v>
      </c>
      <c r="AQ337" s="183"/>
      <c r="AR337" s="183"/>
      <c r="AS337" s="183"/>
      <c r="AT337" s="183"/>
      <c r="AU337" s="219" t="s">
        <v>1803</v>
      </c>
    </row>
    <row r="338" spans="1:47" s="184" customFormat="1" ht="15.75" customHeight="1" x14ac:dyDescent="0.2">
      <c r="A338" s="187">
        <v>330</v>
      </c>
      <c r="B338" s="175" t="s">
        <v>1316</v>
      </c>
      <c r="C338" s="175" t="s">
        <v>1317</v>
      </c>
      <c r="D338" s="187">
        <v>200</v>
      </c>
      <c r="E338" s="188" t="s">
        <v>53</v>
      </c>
      <c r="F338" s="187" t="s">
        <v>57</v>
      </c>
      <c r="G338" s="188" t="s">
        <v>60</v>
      </c>
      <c r="H338" s="187" t="s">
        <v>26</v>
      </c>
      <c r="I338" s="169" t="s">
        <v>222</v>
      </c>
      <c r="J338" s="169" t="s">
        <v>240</v>
      </c>
      <c r="K338" s="169" t="s">
        <v>241</v>
      </c>
      <c r="L338" s="169" t="s">
        <v>1297</v>
      </c>
      <c r="M338" s="169" t="s">
        <v>1318</v>
      </c>
      <c r="N338" s="187" t="s">
        <v>1305</v>
      </c>
      <c r="O338" s="188" t="s">
        <v>1300</v>
      </c>
      <c r="P338" s="169" t="s">
        <v>70</v>
      </c>
      <c r="Q338" s="188" t="s">
        <v>62</v>
      </c>
      <c r="R338" s="169" t="s">
        <v>71</v>
      </c>
      <c r="S338" s="188" t="s">
        <v>1319</v>
      </c>
      <c r="T338" s="188" t="s">
        <v>1320</v>
      </c>
      <c r="U338" s="188">
        <v>2</v>
      </c>
      <c r="V338" s="188">
        <v>2</v>
      </c>
      <c r="W338" s="188">
        <v>2</v>
      </c>
      <c r="X338" s="188">
        <v>2</v>
      </c>
      <c r="Y338" s="188">
        <v>2</v>
      </c>
      <c r="Z338" s="188"/>
      <c r="AA338" s="216">
        <f t="shared" si="55"/>
        <v>2</v>
      </c>
      <c r="AB338" s="188">
        <v>3</v>
      </c>
      <c r="AC338" s="188">
        <v>3</v>
      </c>
      <c r="AD338" s="188">
        <v>2</v>
      </c>
      <c r="AE338" s="188">
        <v>2</v>
      </c>
      <c r="AF338" s="188">
        <v>3</v>
      </c>
      <c r="AG338" s="188"/>
      <c r="AH338" s="216">
        <f t="shared" si="56"/>
        <v>2.6</v>
      </c>
      <c r="AI338" s="188">
        <v>3</v>
      </c>
      <c r="AJ338" s="188">
        <v>3</v>
      </c>
      <c r="AK338" s="188">
        <v>1</v>
      </c>
      <c r="AL338" s="188">
        <v>2</v>
      </c>
      <c r="AM338" s="188">
        <v>3</v>
      </c>
      <c r="AN338" s="188"/>
      <c r="AO338" s="216">
        <f t="shared" si="57"/>
        <v>2.4</v>
      </c>
      <c r="AP338" s="226">
        <f t="shared" si="58"/>
        <v>2.3333333333333335</v>
      </c>
      <c r="AQ338" s="183"/>
      <c r="AR338" s="183"/>
      <c r="AS338" s="183"/>
      <c r="AT338" s="183"/>
      <c r="AU338" s="220" t="s">
        <v>1804</v>
      </c>
    </row>
    <row r="339" spans="1:47" s="184" customFormat="1" ht="15.75" customHeight="1" x14ac:dyDescent="0.2">
      <c r="A339" s="187">
        <v>331</v>
      </c>
      <c r="B339" s="180" t="s">
        <v>251</v>
      </c>
      <c r="C339" s="180" t="s">
        <v>252</v>
      </c>
      <c r="D339" s="170">
        <v>200</v>
      </c>
      <c r="E339" s="169" t="s">
        <v>53</v>
      </c>
      <c r="F339" s="170" t="s">
        <v>57</v>
      </c>
      <c r="G339" s="169" t="s">
        <v>60</v>
      </c>
      <c r="H339" s="170" t="s">
        <v>1310</v>
      </c>
      <c r="I339" s="169" t="s">
        <v>222</v>
      </c>
      <c r="J339" s="169" t="s">
        <v>240</v>
      </c>
      <c r="K339" s="169" t="s">
        <v>241</v>
      </c>
      <c r="L339" s="169" t="s">
        <v>1297</v>
      </c>
      <c r="M339" s="169" t="s">
        <v>1311</v>
      </c>
      <c r="N339" s="170" t="s">
        <v>1305</v>
      </c>
      <c r="O339" s="169" t="s">
        <v>1312</v>
      </c>
      <c r="P339" s="169" t="s">
        <v>70</v>
      </c>
      <c r="Q339" s="169" t="s">
        <v>1321</v>
      </c>
      <c r="R339" s="169" t="s">
        <v>71</v>
      </c>
      <c r="S339" s="169" t="s">
        <v>1319</v>
      </c>
      <c r="T339" s="169" t="s">
        <v>1315</v>
      </c>
      <c r="U339" s="169">
        <v>2</v>
      </c>
      <c r="V339" s="169">
        <v>3</v>
      </c>
      <c r="W339" s="169">
        <v>2</v>
      </c>
      <c r="X339" s="169">
        <v>2</v>
      </c>
      <c r="Y339" s="169">
        <v>3</v>
      </c>
      <c r="Z339" s="169"/>
      <c r="AA339" s="216">
        <f t="shared" si="55"/>
        <v>2.4</v>
      </c>
      <c r="AB339" s="169">
        <v>3</v>
      </c>
      <c r="AC339" s="169">
        <v>3</v>
      </c>
      <c r="AD339" s="169">
        <v>2</v>
      </c>
      <c r="AE339" s="169">
        <v>2</v>
      </c>
      <c r="AF339" s="169">
        <v>3</v>
      </c>
      <c r="AG339" s="169"/>
      <c r="AH339" s="216">
        <f t="shared" si="56"/>
        <v>2.6</v>
      </c>
      <c r="AI339" s="169">
        <v>3</v>
      </c>
      <c r="AJ339" s="169">
        <v>3</v>
      </c>
      <c r="AK339" s="169">
        <v>2</v>
      </c>
      <c r="AL339" s="169">
        <v>2</v>
      </c>
      <c r="AM339" s="169">
        <v>3</v>
      </c>
      <c r="AN339" s="169"/>
      <c r="AO339" s="216">
        <f t="shared" si="57"/>
        <v>2.6</v>
      </c>
      <c r="AP339" s="226">
        <f t="shared" si="58"/>
        <v>2.5333333333333332</v>
      </c>
      <c r="AQ339" s="183"/>
      <c r="AR339" s="183"/>
      <c r="AS339" s="183"/>
      <c r="AT339" s="183"/>
      <c r="AU339" s="219" t="s">
        <v>1803</v>
      </c>
    </row>
    <row r="340" spans="1:47" s="184" customFormat="1" ht="15.75" customHeight="1" x14ac:dyDescent="0.2">
      <c r="A340" s="187">
        <v>332</v>
      </c>
      <c r="B340" s="180" t="s">
        <v>242</v>
      </c>
      <c r="C340" s="180" t="s">
        <v>243</v>
      </c>
      <c r="D340" s="170">
        <v>200</v>
      </c>
      <c r="E340" s="169" t="s">
        <v>53</v>
      </c>
      <c r="F340" s="170" t="s">
        <v>57</v>
      </c>
      <c r="G340" s="169" t="s">
        <v>60</v>
      </c>
      <c r="H340" s="170" t="s">
        <v>1310</v>
      </c>
      <c r="I340" s="169" t="s">
        <v>244</v>
      </c>
      <c r="J340" s="169" t="s">
        <v>245</v>
      </c>
      <c r="K340" s="169" t="s">
        <v>241</v>
      </c>
      <c r="L340" s="169" t="s">
        <v>1297</v>
      </c>
      <c r="M340" s="169" t="s">
        <v>1311</v>
      </c>
      <c r="N340" s="170" t="s">
        <v>1305</v>
      </c>
      <c r="O340" s="169" t="s">
        <v>1300</v>
      </c>
      <c r="P340" s="169" t="s">
        <v>70</v>
      </c>
      <c r="Q340" s="169" t="s">
        <v>1322</v>
      </c>
      <c r="R340" s="169" t="s">
        <v>1323</v>
      </c>
      <c r="S340" s="169" t="s">
        <v>1324</v>
      </c>
      <c r="T340" s="169" t="s">
        <v>1315</v>
      </c>
      <c r="U340" s="169">
        <v>2</v>
      </c>
      <c r="V340" s="169">
        <v>3</v>
      </c>
      <c r="W340" s="169">
        <v>2</v>
      </c>
      <c r="X340" s="169">
        <v>2</v>
      </c>
      <c r="Y340" s="169">
        <v>3</v>
      </c>
      <c r="Z340" s="169"/>
      <c r="AA340" s="216">
        <f t="shared" si="55"/>
        <v>2.4</v>
      </c>
      <c r="AB340" s="169">
        <v>3</v>
      </c>
      <c r="AC340" s="169">
        <v>3</v>
      </c>
      <c r="AD340" s="169">
        <v>2</v>
      </c>
      <c r="AE340" s="169">
        <v>2</v>
      </c>
      <c r="AF340" s="169">
        <v>3</v>
      </c>
      <c r="AG340" s="169"/>
      <c r="AH340" s="216">
        <f t="shared" si="56"/>
        <v>2.6</v>
      </c>
      <c r="AI340" s="169">
        <v>3</v>
      </c>
      <c r="AJ340" s="169">
        <v>3</v>
      </c>
      <c r="AK340" s="169">
        <v>1</v>
      </c>
      <c r="AL340" s="169">
        <v>2</v>
      </c>
      <c r="AM340" s="169">
        <v>3</v>
      </c>
      <c r="AN340" s="169"/>
      <c r="AO340" s="216">
        <f t="shared" si="57"/>
        <v>2.4</v>
      </c>
      <c r="AP340" s="226">
        <f t="shared" si="58"/>
        <v>2.4666666666666668</v>
      </c>
      <c r="AQ340" s="183"/>
      <c r="AR340" s="183"/>
      <c r="AS340" s="183"/>
      <c r="AT340" s="183"/>
      <c r="AU340" s="219" t="s">
        <v>1803</v>
      </c>
    </row>
    <row r="341" spans="1:47" s="184" customFormat="1" ht="15.75" customHeight="1" x14ac:dyDescent="0.2">
      <c r="A341" s="187">
        <v>333</v>
      </c>
      <c r="B341" s="180" t="s">
        <v>1325</v>
      </c>
      <c r="C341" s="180" t="s">
        <v>247</v>
      </c>
      <c r="D341" s="170">
        <v>200</v>
      </c>
      <c r="E341" s="169" t="s">
        <v>53</v>
      </c>
      <c r="F341" s="170" t="s">
        <v>57</v>
      </c>
      <c r="G341" s="169" t="s">
        <v>60</v>
      </c>
      <c r="H341" s="170" t="s">
        <v>26</v>
      </c>
      <c r="I341" s="169" t="s">
        <v>1326</v>
      </c>
      <c r="J341" s="169" t="s">
        <v>1327</v>
      </c>
      <c r="K341" s="169" t="s">
        <v>241</v>
      </c>
      <c r="L341" s="169" t="s">
        <v>1297</v>
      </c>
      <c r="M341" s="169" t="s">
        <v>1328</v>
      </c>
      <c r="N341" s="170" t="s">
        <v>1329</v>
      </c>
      <c r="O341" s="169" t="s">
        <v>1300</v>
      </c>
      <c r="P341" s="169" t="s">
        <v>70</v>
      </c>
      <c r="Q341" s="169" t="s">
        <v>62</v>
      </c>
      <c r="R341" s="169" t="s">
        <v>71</v>
      </c>
      <c r="S341" s="169" t="s">
        <v>1330</v>
      </c>
      <c r="T341" s="169" t="s">
        <v>1315</v>
      </c>
      <c r="U341" s="169">
        <v>3</v>
      </c>
      <c r="V341" s="169">
        <v>3</v>
      </c>
      <c r="W341" s="169">
        <v>2</v>
      </c>
      <c r="X341" s="169">
        <v>2</v>
      </c>
      <c r="Y341" s="169">
        <v>3</v>
      </c>
      <c r="Z341" s="169"/>
      <c r="AA341" s="216">
        <f t="shared" si="55"/>
        <v>2.6</v>
      </c>
      <c r="AB341" s="169">
        <v>3</v>
      </c>
      <c r="AC341" s="169">
        <v>3</v>
      </c>
      <c r="AD341" s="169">
        <v>2</v>
      </c>
      <c r="AE341" s="169">
        <v>2</v>
      </c>
      <c r="AF341" s="169">
        <v>3</v>
      </c>
      <c r="AG341" s="169"/>
      <c r="AH341" s="216">
        <f t="shared" si="56"/>
        <v>2.6</v>
      </c>
      <c r="AI341" s="169">
        <v>3</v>
      </c>
      <c r="AJ341" s="169">
        <v>3</v>
      </c>
      <c r="AK341" s="169">
        <v>2</v>
      </c>
      <c r="AL341" s="169">
        <v>2</v>
      </c>
      <c r="AM341" s="169">
        <v>3</v>
      </c>
      <c r="AN341" s="169"/>
      <c r="AO341" s="216">
        <f t="shared" si="57"/>
        <v>2.6</v>
      </c>
      <c r="AP341" s="226">
        <f t="shared" si="58"/>
        <v>2.6</v>
      </c>
      <c r="AQ341" s="183"/>
      <c r="AR341" s="183"/>
      <c r="AS341" s="183"/>
      <c r="AT341" s="183"/>
      <c r="AU341" s="219" t="s">
        <v>1803</v>
      </c>
    </row>
    <row r="342" spans="1:47" s="184" customFormat="1" ht="15.75" customHeight="1" x14ac:dyDescent="0.2">
      <c r="A342" s="187">
        <v>334</v>
      </c>
      <c r="B342" s="180" t="s">
        <v>249</v>
      </c>
      <c r="C342" s="180" t="s">
        <v>250</v>
      </c>
      <c r="D342" s="170">
        <v>200</v>
      </c>
      <c r="E342" s="169" t="s">
        <v>53</v>
      </c>
      <c r="F342" s="170" t="s">
        <v>54</v>
      </c>
      <c r="G342" s="169" t="s">
        <v>58</v>
      </c>
      <c r="H342" s="170" t="s">
        <v>1310</v>
      </c>
      <c r="I342" s="169"/>
      <c r="J342" s="169"/>
      <c r="K342" s="169"/>
      <c r="L342" s="169"/>
      <c r="M342" s="169" t="s">
        <v>1328</v>
      </c>
      <c r="N342" s="170" t="s">
        <v>1329</v>
      </c>
      <c r="O342" s="169" t="s">
        <v>1312</v>
      </c>
      <c r="P342" s="169" t="s">
        <v>70</v>
      </c>
      <c r="Q342" s="169" t="s">
        <v>1313</v>
      </c>
      <c r="R342" s="169" t="s">
        <v>71</v>
      </c>
      <c r="S342" s="169" t="s">
        <v>1331</v>
      </c>
      <c r="T342" s="169" t="s">
        <v>62</v>
      </c>
      <c r="U342" s="169">
        <v>3</v>
      </c>
      <c r="V342" s="169">
        <v>2</v>
      </c>
      <c r="W342" s="169">
        <v>2</v>
      </c>
      <c r="X342" s="169">
        <v>2</v>
      </c>
      <c r="Y342" s="169">
        <v>2</v>
      </c>
      <c r="Z342" s="169"/>
      <c r="AA342" s="216">
        <f t="shared" si="55"/>
        <v>2.2000000000000002</v>
      </c>
      <c r="AB342" s="169">
        <v>3</v>
      </c>
      <c r="AC342" s="169">
        <v>3</v>
      </c>
      <c r="AD342" s="169">
        <v>2</v>
      </c>
      <c r="AE342" s="169">
        <v>2</v>
      </c>
      <c r="AF342" s="169">
        <v>3</v>
      </c>
      <c r="AG342" s="169"/>
      <c r="AH342" s="216">
        <f t="shared" si="56"/>
        <v>2.6</v>
      </c>
      <c r="AI342" s="169">
        <v>3</v>
      </c>
      <c r="AJ342" s="169">
        <v>3</v>
      </c>
      <c r="AK342" s="169">
        <v>1</v>
      </c>
      <c r="AL342" s="169">
        <v>2</v>
      </c>
      <c r="AM342" s="169">
        <v>3</v>
      </c>
      <c r="AN342" s="169"/>
      <c r="AO342" s="216">
        <f t="shared" si="57"/>
        <v>2.4</v>
      </c>
      <c r="AP342" s="226">
        <f t="shared" si="58"/>
        <v>2.4000000000000004</v>
      </c>
      <c r="AQ342" s="183"/>
      <c r="AR342" s="183"/>
      <c r="AS342" s="183"/>
      <c r="AT342" s="183"/>
      <c r="AU342" s="220" t="s">
        <v>1804</v>
      </c>
    </row>
    <row r="343" spans="1:47" s="184" customFormat="1" ht="15.75" customHeight="1" x14ac:dyDescent="0.2">
      <c r="A343" s="187">
        <v>335</v>
      </c>
      <c r="B343" s="180" t="s">
        <v>1332</v>
      </c>
      <c r="C343" s="180" t="s">
        <v>1333</v>
      </c>
      <c r="D343" s="170">
        <v>200</v>
      </c>
      <c r="E343" s="169" t="s">
        <v>53</v>
      </c>
      <c r="F343" s="170" t="s">
        <v>57</v>
      </c>
      <c r="G343" s="169" t="s">
        <v>60</v>
      </c>
      <c r="H343" s="170" t="s">
        <v>1310</v>
      </c>
      <c r="I343" s="188"/>
      <c r="J343" s="188"/>
      <c r="K343" s="188"/>
      <c r="L343" s="169"/>
      <c r="M343" s="169" t="s">
        <v>1311</v>
      </c>
      <c r="N343" s="170" t="s">
        <v>1329</v>
      </c>
      <c r="O343" s="169" t="s">
        <v>1312</v>
      </c>
      <c r="P343" s="169" t="s">
        <v>70</v>
      </c>
      <c r="Q343" s="169" t="s">
        <v>1313</v>
      </c>
      <c r="R343" s="169" t="s">
        <v>71</v>
      </c>
      <c r="S343" s="169" t="s">
        <v>1324</v>
      </c>
      <c r="T343" s="169" t="s">
        <v>1315</v>
      </c>
      <c r="U343" s="169">
        <v>2</v>
      </c>
      <c r="V343" s="169">
        <v>3</v>
      </c>
      <c r="W343" s="169">
        <v>2</v>
      </c>
      <c r="X343" s="169">
        <v>2</v>
      </c>
      <c r="Y343" s="169">
        <v>3</v>
      </c>
      <c r="Z343" s="169"/>
      <c r="AA343" s="216">
        <f t="shared" si="55"/>
        <v>2.4</v>
      </c>
      <c r="AB343" s="169">
        <v>3</v>
      </c>
      <c r="AC343" s="169">
        <v>3</v>
      </c>
      <c r="AD343" s="169">
        <v>2</v>
      </c>
      <c r="AE343" s="169">
        <v>2</v>
      </c>
      <c r="AF343" s="169">
        <v>3</v>
      </c>
      <c r="AG343" s="169"/>
      <c r="AH343" s="216">
        <f t="shared" si="56"/>
        <v>2.6</v>
      </c>
      <c r="AI343" s="169">
        <v>3</v>
      </c>
      <c r="AJ343" s="169">
        <v>3</v>
      </c>
      <c r="AK343" s="169">
        <v>2</v>
      </c>
      <c r="AL343" s="169">
        <v>2</v>
      </c>
      <c r="AM343" s="169">
        <v>3</v>
      </c>
      <c r="AN343" s="169"/>
      <c r="AO343" s="216">
        <f t="shared" si="57"/>
        <v>2.6</v>
      </c>
      <c r="AP343" s="226">
        <f t="shared" si="58"/>
        <v>2.5333333333333332</v>
      </c>
      <c r="AQ343" s="183"/>
      <c r="AR343" s="183"/>
      <c r="AS343" s="183"/>
      <c r="AT343" s="183"/>
      <c r="AU343" s="219" t="s">
        <v>1803</v>
      </c>
    </row>
    <row r="344" spans="1:47" s="184" customFormat="1" ht="15.75" customHeight="1" x14ac:dyDescent="0.2">
      <c r="A344" s="187">
        <v>336</v>
      </c>
      <c r="B344" s="169" t="s">
        <v>1334</v>
      </c>
      <c r="C344" s="180" t="s">
        <v>1335</v>
      </c>
      <c r="D344" s="170">
        <v>320</v>
      </c>
      <c r="E344" s="169" t="s">
        <v>53</v>
      </c>
      <c r="F344" s="170" t="s">
        <v>57</v>
      </c>
      <c r="G344" s="169" t="s">
        <v>60</v>
      </c>
      <c r="H344" s="170" t="s">
        <v>1336</v>
      </c>
      <c r="I344" s="169" t="s">
        <v>330</v>
      </c>
      <c r="J344" s="169" t="s">
        <v>513</v>
      </c>
      <c r="K344" s="176" t="s">
        <v>1337</v>
      </c>
      <c r="L344" s="169" t="s">
        <v>1338</v>
      </c>
      <c r="M344" s="169" t="s">
        <v>1339</v>
      </c>
      <c r="N344" s="170" t="s">
        <v>1340</v>
      </c>
      <c r="O344" s="169" t="s">
        <v>1341</v>
      </c>
      <c r="P344" s="169" t="s">
        <v>70</v>
      </c>
      <c r="Q344" s="169" t="s">
        <v>1342</v>
      </c>
      <c r="R344" s="169" t="s">
        <v>1343</v>
      </c>
      <c r="S344" s="169" t="s">
        <v>1344</v>
      </c>
      <c r="T344" s="169" t="s">
        <v>1345</v>
      </c>
      <c r="U344" s="169">
        <v>2</v>
      </c>
      <c r="V344" s="169">
        <v>3</v>
      </c>
      <c r="W344" s="169">
        <v>2</v>
      </c>
      <c r="X344" s="169">
        <v>2</v>
      </c>
      <c r="Y344" s="169">
        <v>3</v>
      </c>
      <c r="Z344" s="169"/>
      <c r="AA344" s="216">
        <f t="shared" si="55"/>
        <v>2.4</v>
      </c>
      <c r="AB344" s="169">
        <v>3</v>
      </c>
      <c r="AC344" s="169">
        <v>3</v>
      </c>
      <c r="AD344" s="169">
        <v>2</v>
      </c>
      <c r="AE344" s="169">
        <v>2</v>
      </c>
      <c r="AF344" s="169">
        <v>3</v>
      </c>
      <c r="AG344" s="169"/>
      <c r="AH344" s="216">
        <f t="shared" si="56"/>
        <v>2.6</v>
      </c>
      <c r="AI344" s="169">
        <v>3</v>
      </c>
      <c r="AJ344" s="169">
        <v>3</v>
      </c>
      <c r="AK344" s="169">
        <v>1</v>
      </c>
      <c r="AL344" s="169">
        <v>2</v>
      </c>
      <c r="AM344" s="169">
        <v>3</v>
      </c>
      <c r="AN344" s="169"/>
      <c r="AO344" s="216">
        <f t="shared" si="57"/>
        <v>2.4</v>
      </c>
      <c r="AP344" s="226">
        <f t="shared" si="58"/>
        <v>2.4666666666666668</v>
      </c>
      <c r="AQ344" s="183"/>
      <c r="AR344" s="183"/>
      <c r="AS344" s="183"/>
      <c r="AT344" s="183"/>
      <c r="AU344" s="219" t="s">
        <v>1803</v>
      </c>
    </row>
    <row r="345" spans="1:47" s="184" customFormat="1" ht="15.75" customHeight="1" x14ac:dyDescent="0.2">
      <c r="A345" s="187">
        <v>337</v>
      </c>
      <c r="B345" s="169" t="s">
        <v>1346</v>
      </c>
      <c r="C345" s="180" t="s">
        <v>1347</v>
      </c>
      <c r="D345" s="170">
        <v>320</v>
      </c>
      <c r="E345" s="169" t="s">
        <v>53</v>
      </c>
      <c r="F345" s="170" t="s">
        <v>57</v>
      </c>
      <c r="G345" s="169" t="s">
        <v>60</v>
      </c>
      <c r="H345" s="170" t="s">
        <v>1336</v>
      </c>
      <c r="I345" s="169" t="s">
        <v>330</v>
      </c>
      <c r="J345" s="169" t="s">
        <v>1348</v>
      </c>
      <c r="K345" s="176" t="s">
        <v>1337</v>
      </c>
      <c r="L345" s="169" t="s">
        <v>1338</v>
      </c>
      <c r="M345" s="169" t="s">
        <v>1349</v>
      </c>
      <c r="N345" s="187" t="s">
        <v>1350</v>
      </c>
      <c r="O345" s="169" t="s">
        <v>69</v>
      </c>
      <c r="P345" s="169" t="s">
        <v>70</v>
      </c>
      <c r="Q345" s="169" t="s">
        <v>1342</v>
      </c>
      <c r="R345" s="169" t="s">
        <v>1343</v>
      </c>
      <c r="S345" s="169" t="s">
        <v>1344</v>
      </c>
      <c r="T345" s="169" t="s">
        <v>1345</v>
      </c>
      <c r="U345" s="169">
        <v>2</v>
      </c>
      <c r="V345" s="169">
        <v>3</v>
      </c>
      <c r="W345" s="169">
        <v>2</v>
      </c>
      <c r="X345" s="169">
        <v>2</v>
      </c>
      <c r="Y345" s="169">
        <v>3</v>
      </c>
      <c r="Z345" s="169"/>
      <c r="AA345" s="216">
        <f t="shared" si="55"/>
        <v>2.4</v>
      </c>
      <c r="AB345" s="169">
        <v>3</v>
      </c>
      <c r="AC345" s="169">
        <v>3</v>
      </c>
      <c r="AD345" s="169">
        <v>2</v>
      </c>
      <c r="AE345" s="169">
        <v>2</v>
      </c>
      <c r="AF345" s="169">
        <v>3</v>
      </c>
      <c r="AG345" s="169"/>
      <c r="AH345" s="216">
        <f t="shared" si="56"/>
        <v>2.6</v>
      </c>
      <c r="AI345" s="169">
        <v>3</v>
      </c>
      <c r="AJ345" s="169">
        <v>3</v>
      </c>
      <c r="AK345" s="169">
        <v>1</v>
      </c>
      <c r="AL345" s="169">
        <v>2</v>
      </c>
      <c r="AM345" s="169">
        <v>3</v>
      </c>
      <c r="AN345" s="169"/>
      <c r="AO345" s="216">
        <f t="shared" si="57"/>
        <v>2.4</v>
      </c>
      <c r="AP345" s="226">
        <f t="shared" si="58"/>
        <v>2.4666666666666668</v>
      </c>
      <c r="AQ345" s="183"/>
      <c r="AR345" s="183"/>
      <c r="AS345" s="183"/>
      <c r="AT345" s="183"/>
      <c r="AU345" s="219" t="s">
        <v>1803</v>
      </c>
    </row>
    <row r="346" spans="1:47" s="184" customFormat="1" ht="15.75" customHeight="1" x14ac:dyDescent="0.2">
      <c r="A346" s="187">
        <v>338</v>
      </c>
      <c r="B346" s="169" t="s">
        <v>1351</v>
      </c>
      <c r="C346" s="180" t="s">
        <v>451</v>
      </c>
      <c r="D346" s="170">
        <v>320</v>
      </c>
      <c r="E346" s="169" t="s">
        <v>53</v>
      </c>
      <c r="F346" s="170" t="s">
        <v>57</v>
      </c>
      <c r="G346" s="169" t="s">
        <v>60</v>
      </c>
      <c r="H346" s="170" t="s">
        <v>1336</v>
      </c>
      <c r="I346" s="169" t="s">
        <v>365</v>
      </c>
      <c r="J346" s="169" t="s">
        <v>365</v>
      </c>
      <c r="K346" s="176" t="s">
        <v>1337</v>
      </c>
      <c r="L346" s="169" t="s">
        <v>1338</v>
      </c>
      <c r="M346" s="169" t="s">
        <v>1339</v>
      </c>
      <c r="N346" s="187" t="s">
        <v>1350</v>
      </c>
      <c r="O346" s="169" t="s">
        <v>69</v>
      </c>
      <c r="P346" s="169" t="s">
        <v>70</v>
      </c>
      <c r="Q346" s="169" t="s">
        <v>1342</v>
      </c>
      <c r="R346" s="169" t="s">
        <v>1343</v>
      </c>
      <c r="S346" s="169" t="s">
        <v>1352</v>
      </c>
      <c r="T346" s="169"/>
      <c r="U346" s="169">
        <v>2</v>
      </c>
      <c r="V346" s="169">
        <v>3</v>
      </c>
      <c r="W346" s="169">
        <v>2</v>
      </c>
      <c r="X346" s="169">
        <v>2</v>
      </c>
      <c r="Y346" s="169">
        <v>3</v>
      </c>
      <c r="Z346" s="169"/>
      <c r="AA346" s="216">
        <f t="shared" si="55"/>
        <v>2.4</v>
      </c>
      <c r="AB346" s="169">
        <v>3</v>
      </c>
      <c r="AC346" s="169">
        <v>3</v>
      </c>
      <c r="AD346" s="169">
        <v>2</v>
      </c>
      <c r="AE346" s="169">
        <v>2</v>
      </c>
      <c r="AF346" s="169">
        <v>3</v>
      </c>
      <c r="AG346" s="169"/>
      <c r="AH346" s="216">
        <f t="shared" si="56"/>
        <v>2.6</v>
      </c>
      <c r="AI346" s="169">
        <v>3</v>
      </c>
      <c r="AJ346" s="169">
        <v>3</v>
      </c>
      <c r="AK346" s="169">
        <v>1</v>
      </c>
      <c r="AL346" s="169">
        <v>2</v>
      </c>
      <c r="AM346" s="169">
        <v>3</v>
      </c>
      <c r="AN346" s="169"/>
      <c r="AO346" s="216">
        <f t="shared" si="57"/>
        <v>2.4</v>
      </c>
      <c r="AP346" s="226">
        <f t="shared" si="58"/>
        <v>2.4666666666666668</v>
      </c>
      <c r="AQ346" s="183"/>
      <c r="AR346" s="183"/>
      <c r="AS346" s="183"/>
      <c r="AT346" s="183"/>
      <c r="AU346" s="219" t="s">
        <v>1803</v>
      </c>
    </row>
    <row r="347" spans="1:47" s="184" customFormat="1" ht="15.75" customHeight="1" x14ac:dyDescent="0.2">
      <c r="A347" s="187">
        <v>339</v>
      </c>
      <c r="B347" s="169" t="s">
        <v>1353</v>
      </c>
      <c r="C347" s="180" t="s">
        <v>1354</v>
      </c>
      <c r="D347" s="170">
        <v>320</v>
      </c>
      <c r="E347" s="169" t="s">
        <v>53</v>
      </c>
      <c r="F347" s="170" t="s">
        <v>57</v>
      </c>
      <c r="G347" s="169" t="s">
        <v>60</v>
      </c>
      <c r="H347" s="170" t="s">
        <v>1336</v>
      </c>
      <c r="I347" s="169" t="s">
        <v>525</v>
      </c>
      <c r="J347" s="169" t="s">
        <v>1355</v>
      </c>
      <c r="K347" s="176" t="s">
        <v>1337</v>
      </c>
      <c r="L347" s="169" t="s">
        <v>1338</v>
      </c>
      <c r="M347" s="169" t="s">
        <v>1356</v>
      </c>
      <c r="N347" s="187" t="s">
        <v>1350</v>
      </c>
      <c r="O347" s="169" t="s">
        <v>1357</v>
      </c>
      <c r="P347" s="169" t="s">
        <v>70</v>
      </c>
      <c r="Q347" s="169" t="s">
        <v>1358</v>
      </c>
      <c r="R347" s="169" t="s">
        <v>1343</v>
      </c>
      <c r="S347" s="169" t="s">
        <v>1359</v>
      </c>
      <c r="T347" s="169" t="s">
        <v>1345</v>
      </c>
      <c r="U347" s="169">
        <v>2</v>
      </c>
      <c r="V347" s="169">
        <v>2</v>
      </c>
      <c r="W347" s="169">
        <v>2</v>
      </c>
      <c r="X347" s="169">
        <v>2</v>
      </c>
      <c r="Y347" s="169">
        <v>2</v>
      </c>
      <c r="Z347" s="169"/>
      <c r="AA347" s="216">
        <f t="shared" si="55"/>
        <v>2</v>
      </c>
      <c r="AB347" s="169">
        <v>3</v>
      </c>
      <c r="AC347" s="169">
        <v>3</v>
      </c>
      <c r="AD347" s="169">
        <v>1</v>
      </c>
      <c r="AE347" s="169">
        <v>1</v>
      </c>
      <c r="AF347" s="169">
        <v>3</v>
      </c>
      <c r="AG347" s="169"/>
      <c r="AH347" s="216">
        <f t="shared" si="56"/>
        <v>2.2000000000000002</v>
      </c>
      <c r="AI347" s="169">
        <v>3</v>
      </c>
      <c r="AJ347" s="169">
        <v>3</v>
      </c>
      <c r="AK347" s="169">
        <v>1</v>
      </c>
      <c r="AL347" s="169">
        <v>2</v>
      </c>
      <c r="AM347" s="169">
        <v>3</v>
      </c>
      <c r="AN347" s="169"/>
      <c r="AO347" s="216">
        <f t="shared" si="57"/>
        <v>2.4</v>
      </c>
      <c r="AP347" s="226">
        <f t="shared" si="58"/>
        <v>2.1999999999999997</v>
      </c>
      <c r="AQ347" s="183"/>
      <c r="AR347" s="183"/>
      <c r="AS347" s="183"/>
      <c r="AT347" s="183"/>
      <c r="AU347" s="220" t="s">
        <v>1804</v>
      </c>
    </row>
    <row r="348" spans="1:47" s="184" customFormat="1" ht="15.75" customHeight="1" x14ac:dyDescent="0.2">
      <c r="A348" s="187">
        <v>340</v>
      </c>
      <c r="B348" s="169" t="s">
        <v>1360</v>
      </c>
      <c r="C348" s="180" t="s">
        <v>1361</v>
      </c>
      <c r="D348" s="170">
        <v>320</v>
      </c>
      <c r="E348" s="169" t="s">
        <v>53</v>
      </c>
      <c r="F348" s="170" t="s">
        <v>57</v>
      </c>
      <c r="G348" s="169" t="s">
        <v>58</v>
      </c>
      <c r="H348" s="170" t="s">
        <v>1336</v>
      </c>
      <c r="I348" s="188" t="s">
        <v>525</v>
      </c>
      <c r="J348" s="169" t="s">
        <v>1355</v>
      </c>
      <c r="K348" s="176" t="s">
        <v>1337</v>
      </c>
      <c r="L348" s="169" t="s">
        <v>1338</v>
      </c>
      <c r="M348" s="169" t="s">
        <v>1362</v>
      </c>
      <c r="N348" s="187" t="s">
        <v>1350</v>
      </c>
      <c r="O348" s="169" t="s">
        <v>69</v>
      </c>
      <c r="P348" s="169" t="s">
        <v>70</v>
      </c>
      <c r="Q348" s="169" t="s">
        <v>1358</v>
      </c>
      <c r="R348" s="169" t="s">
        <v>1343</v>
      </c>
      <c r="S348" s="169" t="s">
        <v>1363</v>
      </c>
      <c r="T348" s="169" t="s">
        <v>1364</v>
      </c>
      <c r="U348" s="169">
        <v>2</v>
      </c>
      <c r="V348" s="169">
        <v>2</v>
      </c>
      <c r="W348" s="169">
        <v>2</v>
      </c>
      <c r="X348" s="169">
        <v>2</v>
      </c>
      <c r="Y348" s="169">
        <v>2</v>
      </c>
      <c r="Z348" s="169"/>
      <c r="AA348" s="216">
        <f t="shared" si="55"/>
        <v>2</v>
      </c>
      <c r="AB348" s="169">
        <v>3</v>
      </c>
      <c r="AC348" s="169">
        <v>3</v>
      </c>
      <c r="AD348" s="169">
        <v>1</v>
      </c>
      <c r="AE348" s="169">
        <v>1</v>
      </c>
      <c r="AF348" s="169">
        <v>3</v>
      </c>
      <c r="AG348" s="169"/>
      <c r="AH348" s="216">
        <f t="shared" si="56"/>
        <v>2.2000000000000002</v>
      </c>
      <c r="AI348" s="169">
        <v>3</v>
      </c>
      <c r="AJ348" s="169">
        <v>3</v>
      </c>
      <c r="AK348" s="169">
        <v>1</v>
      </c>
      <c r="AL348" s="169">
        <v>2</v>
      </c>
      <c r="AM348" s="169">
        <v>3</v>
      </c>
      <c r="AN348" s="169"/>
      <c r="AO348" s="216">
        <f t="shared" si="57"/>
        <v>2.4</v>
      </c>
      <c r="AP348" s="226">
        <f t="shared" si="58"/>
        <v>2.1999999999999997</v>
      </c>
      <c r="AQ348" s="183"/>
      <c r="AR348" s="183"/>
      <c r="AS348" s="183"/>
      <c r="AT348" s="183"/>
      <c r="AU348" s="220" t="s">
        <v>1804</v>
      </c>
    </row>
    <row r="349" spans="1:47" s="184" customFormat="1" ht="15.75" customHeight="1" x14ac:dyDescent="0.2">
      <c r="A349" s="187">
        <v>341</v>
      </c>
      <c r="B349" s="169" t="s">
        <v>1365</v>
      </c>
      <c r="C349" s="180" t="s">
        <v>1366</v>
      </c>
      <c r="D349" s="170">
        <v>320</v>
      </c>
      <c r="E349" s="169" t="s">
        <v>53</v>
      </c>
      <c r="F349" s="170" t="s">
        <v>57</v>
      </c>
      <c r="G349" s="169" t="s">
        <v>60</v>
      </c>
      <c r="H349" s="170" t="s">
        <v>1336</v>
      </c>
      <c r="I349" s="169" t="s">
        <v>525</v>
      </c>
      <c r="J349" s="169" t="s">
        <v>1355</v>
      </c>
      <c r="K349" s="176" t="s">
        <v>1337</v>
      </c>
      <c r="L349" s="169" t="s">
        <v>1338</v>
      </c>
      <c r="M349" s="169" t="s">
        <v>1367</v>
      </c>
      <c r="N349" s="187" t="s">
        <v>1350</v>
      </c>
      <c r="O349" s="169" t="s">
        <v>1357</v>
      </c>
      <c r="P349" s="169" t="s">
        <v>70</v>
      </c>
      <c r="Q349" s="169" t="s">
        <v>1358</v>
      </c>
      <c r="R349" s="169" t="s">
        <v>1343</v>
      </c>
      <c r="S349" s="169" t="s">
        <v>1363</v>
      </c>
      <c r="T349" s="169" t="s">
        <v>1364</v>
      </c>
      <c r="U349" s="169">
        <v>2</v>
      </c>
      <c r="V349" s="169">
        <v>2</v>
      </c>
      <c r="W349" s="169">
        <v>2</v>
      </c>
      <c r="X349" s="169">
        <v>2</v>
      </c>
      <c r="Y349" s="169">
        <v>2</v>
      </c>
      <c r="Z349" s="169"/>
      <c r="AA349" s="216">
        <f t="shared" si="55"/>
        <v>2</v>
      </c>
      <c r="AB349" s="169">
        <v>3</v>
      </c>
      <c r="AC349" s="169">
        <v>3</v>
      </c>
      <c r="AD349" s="169">
        <v>1</v>
      </c>
      <c r="AE349" s="169">
        <v>1</v>
      </c>
      <c r="AF349" s="169">
        <v>3</v>
      </c>
      <c r="AG349" s="169"/>
      <c r="AH349" s="216">
        <f t="shared" si="56"/>
        <v>2.2000000000000002</v>
      </c>
      <c r="AI349" s="169">
        <v>3</v>
      </c>
      <c r="AJ349" s="169">
        <v>3</v>
      </c>
      <c r="AK349" s="169">
        <v>1</v>
      </c>
      <c r="AL349" s="169">
        <v>2</v>
      </c>
      <c r="AM349" s="169">
        <v>3</v>
      </c>
      <c r="AN349" s="169"/>
      <c r="AO349" s="216">
        <f t="shared" si="57"/>
        <v>2.4</v>
      </c>
      <c r="AP349" s="226">
        <f t="shared" si="58"/>
        <v>2.1999999999999997</v>
      </c>
      <c r="AQ349" s="183"/>
      <c r="AR349" s="183"/>
      <c r="AS349" s="183"/>
      <c r="AT349" s="183"/>
      <c r="AU349" s="220" t="s">
        <v>1804</v>
      </c>
    </row>
    <row r="350" spans="1:47" s="184" customFormat="1" ht="15.75" customHeight="1" x14ac:dyDescent="0.2">
      <c r="A350" s="187">
        <v>342</v>
      </c>
      <c r="B350" s="169" t="s">
        <v>1368</v>
      </c>
      <c r="C350" s="180" t="s">
        <v>1369</v>
      </c>
      <c r="D350" s="170">
        <v>320</v>
      </c>
      <c r="E350" s="169" t="s">
        <v>53</v>
      </c>
      <c r="F350" s="170" t="s">
        <v>57</v>
      </c>
      <c r="G350" s="169" t="s">
        <v>60</v>
      </c>
      <c r="H350" s="170" t="s">
        <v>1370</v>
      </c>
      <c r="I350" s="169" t="s">
        <v>525</v>
      </c>
      <c r="J350" s="169" t="s">
        <v>1355</v>
      </c>
      <c r="K350" s="176" t="s">
        <v>1337</v>
      </c>
      <c r="L350" s="169" t="s">
        <v>1338</v>
      </c>
      <c r="M350" s="169" t="s">
        <v>1371</v>
      </c>
      <c r="N350" s="187" t="s">
        <v>1350</v>
      </c>
      <c r="O350" s="169" t="s">
        <v>69</v>
      </c>
      <c r="P350" s="169" t="s">
        <v>70</v>
      </c>
      <c r="Q350" s="169" t="s">
        <v>1358</v>
      </c>
      <c r="R350" s="169" t="s">
        <v>1343</v>
      </c>
      <c r="S350" s="169" t="s">
        <v>1363</v>
      </c>
      <c r="T350" s="169" t="s">
        <v>1345</v>
      </c>
      <c r="U350" s="169">
        <v>2</v>
      </c>
      <c r="V350" s="169">
        <v>2</v>
      </c>
      <c r="W350" s="169">
        <v>2</v>
      </c>
      <c r="X350" s="169">
        <v>2</v>
      </c>
      <c r="Y350" s="169">
        <v>2</v>
      </c>
      <c r="Z350" s="169"/>
      <c r="AA350" s="216">
        <f t="shared" si="55"/>
        <v>2</v>
      </c>
      <c r="AB350" s="169">
        <v>3</v>
      </c>
      <c r="AC350" s="169">
        <v>3</v>
      </c>
      <c r="AD350" s="169">
        <v>1</v>
      </c>
      <c r="AE350" s="169">
        <v>1</v>
      </c>
      <c r="AF350" s="169">
        <v>3</v>
      </c>
      <c r="AG350" s="169"/>
      <c r="AH350" s="216">
        <f t="shared" si="56"/>
        <v>2.2000000000000002</v>
      </c>
      <c r="AI350" s="169">
        <v>3</v>
      </c>
      <c r="AJ350" s="169">
        <v>3</v>
      </c>
      <c r="AK350" s="169">
        <v>1</v>
      </c>
      <c r="AL350" s="169">
        <v>2</v>
      </c>
      <c r="AM350" s="169">
        <v>3</v>
      </c>
      <c r="AN350" s="169"/>
      <c r="AO350" s="216">
        <f t="shared" si="57"/>
        <v>2.4</v>
      </c>
      <c r="AP350" s="226">
        <f t="shared" si="58"/>
        <v>2.1999999999999997</v>
      </c>
      <c r="AQ350" s="183"/>
      <c r="AR350" s="183"/>
      <c r="AS350" s="183"/>
      <c r="AT350" s="183"/>
      <c r="AU350" s="220" t="s">
        <v>1804</v>
      </c>
    </row>
    <row r="351" spans="1:47" s="184" customFormat="1" ht="15.75" customHeight="1" x14ac:dyDescent="0.2">
      <c r="A351" s="187">
        <v>343</v>
      </c>
      <c r="B351" s="169" t="s">
        <v>1372</v>
      </c>
      <c r="C351" s="191" t="s">
        <v>1373</v>
      </c>
      <c r="D351" s="170">
        <v>320</v>
      </c>
      <c r="E351" s="169" t="s">
        <v>53</v>
      </c>
      <c r="F351" s="170" t="s">
        <v>57</v>
      </c>
      <c r="G351" s="169" t="s">
        <v>60</v>
      </c>
      <c r="H351" s="170" t="s">
        <v>1336</v>
      </c>
      <c r="I351" s="169" t="s">
        <v>525</v>
      </c>
      <c r="J351" s="169" t="s">
        <v>1355</v>
      </c>
      <c r="K351" s="176" t="s">
        <v>1337</v>
      </c>
      <c r="L351" s="169" t="s">
        <v>1338</v>
      </c>
      <c r="M351" s="169" t="s">
        <v>1374</v>
      </c>
      <c r="N351" s="187" t="s">
        <v>1350</v>
      </c>
      <c r="O351" s="169" t="s">
        <v>1341</v>
      </c>
      <c r="P351" s="169" t="s">
        <v>70</v>
      </c>
      <c r="Q351" s="169" t="s">
        <v>1358</v>
      </c>
      <c r="R351" s="169" t="s">
        <v>1343</v>
      </c>
      <c r="S351" s="188" t="s">
        <v>1363</v>
      </c>
      <c r="T351" s="169" t="s">
        <v>1364</v>
      </c>
      <c r="U351" s="169">
        <v>2</v>
      </c>
      <c r="V351" s="169">
        <v>3</v>
      </c>
      <c r="W351" s="169">
        <v>2</v>
      </c>
      <c r="X351" s="169">
        <v>2</v>
      </c>
      <c r="Y351" s="169">
        <v>3</v>
      </c>
      <c r="Z351" s="169"/>
      <c r="AA351" s="216">
        <f t="shared" si="55"/>
        <v>2.4</v>
      </c>
      <c r="AB351" s="169">
        <v>3</v>
      </c>
      <c r="AC351" s="169">
        <v>3</v>
      </c>
      <c r="AD351" s="169">
        <v>1</v>
      </c>
      <c r="AE351" s="169">
        <v>1</v>
      </c>
      <c r="AF351" s="169">
        <v>3</v>
      </c>
      <c r="AG351" s="169"/>
      <c r="AH351" s="216">
        <f t="shared" si="56"/>
        <v>2.2000000000000002</v>
      </c>
      <c r="AI351" s="169">
        <v>3</v>
      </c>
      <c r="AJ351" s="169">
        <v>3</v>
      </c>
      <c r="AK351" s="169">
        <v>1</v>
      </c>
      <c r="AL351" s="169">
        <v>2</v>
      </c>
      <c r="AM351" s="169">
        <v>3</v>
      </c>
      <c r="AN351" s="169"/>
      <c r="AO351" s="216">
        <f t="shared" si="57"/>
        <v>2.4</v>
      </c>
      <c r="AP351" s="226">
        <f t="shared" si="58"/>
        <v>2.3333333333333335</v>
      </c>
      <c r="AQ351" s="183"/>
      <c r="AR351" s="183"/>
      <c r="AS351" s="183"/>
      <c r="AT351" s="183"/>
      <c r="AU351" s="220" t="s">
        <v>1804</v>
      </c>
    </row>
    <row r="352" spans="1:47" s="184" customFormat="1" ht="15.75" customHeight="1" x14ac:dyDescent="0.2">
      <c r="A352" s="187">
        <v>344</v>
      </c>
      <c r="B352" s="188" t="s">
        <v>1375</v>
      </c>
      <c r="C352" s="175" t="s">
        <v>1376</v>
      </c>
      <c r="D352" s="187">
        <v>320</v>
      </c>
      <c r="E352" s="188" t="s">
        <v>53</v>
      </c>
      <c r="F352" s="187" t="s">
        <v>57</v>
      </c>
      <c r="G352" s="188" t="s">
        <v>60</v>
      </c>
      <c r="H352" s="187" t="s">
        <v>1336</v>
      </c>
      <c r="I352" s="188" t="s">
        <v>1377</v>
      </c>
      <c r="J352" s="188" t="s">
        <v>1377</v>
      </c>
      <c r="K352" s="173" t="s">
        <v>1337</v>
      </c>
      <c r="L352" s="169" t="s">
        <v>1338</v>
      </c>
      <c r="M352" s="169" t="s">
        <v>1371</v>
      </c>
      <c r="N352" s="187" t="s">
        <v>1378</v>
      </c>
      <c r="O352" s="169" t="s">
        <v>1341</v>
      </c>
      <c r="P352" s="188" t="s">
        <v>70</v>
      </c>
      <c r="Q352" s="169" t="s">
        <v>1358</v>
      </c>
      <c r="R352" s="169" t="s">
        <v>1343</v>
      </c>
      <c r="S352" s="169" t="s">
        <v>1344</v>
      </c>
      <c r="T352" s="188" t="s">
        <v>1364</v>
      </c>
      <c r="U352" s="169">
        <v>2</v>
      </c>
      <c r="V352" s="169">
        <v>3</v>
      </c>
      <c r="W352" s="169">
        <v>2</v>
      </c>
      <c r="X352" s="169">
        <v>2</v>
      </c>
      <c r="Y352" s="169">
        <v>3</v>
      </c>
      <c r="Z352" s="188"/>
      <c r="AA352" s="216">
        <f t="shared" si="55"/>
        <v>2.4</v>
      </c>
      <c r="AB352" s="169">
        <v>3</v>
      </c>
      <c r="AC352" s="169">
        <v>3</v>
      </c>
      <c r="AD352" s="169">
        <v>1</v>
      </c>
      <c r="AE352" s="169">
        <v>1</v>
      </c>
      <c r="AF352" s="169">
        <v>3</v>
      </c>
      <c r="AG352" s="188"/>
      <c r="AH352" s="216">
        <f t="shared" si="56"/>
        <v>2.2000000000000002</v>
      </c>
      <c r="AI352" s="169">
        <v>3</v>
      </c>
      <c r="AJ352" s="169">
        <v>3</v>
      </c>
      <c r="AK352" s="169">
        <v>1</v>
      </c>
      <c r="AL352" s="169">
        <v>2</v>
      </c>
      <c r="AM352" s="169">
        <v>3</v>
      </c>
      <c r="AN352" s="188"/>
      <c r="AO352" s="216">
        <f t="shared" si="57"/>
        <v>2.4</v>
      </c>
      <c r="AP352" s="226">
        <f t="shared" si="58"/>
        <v>2.3333333333333335</v>
      </c>
      <c r="AQ352" s="183"/>
      <c r="AR352" s="183"/>
      <c r="AS352" s="183"/>
      <c r="AT352" s="183"/>
      <c r="AU352" s="220" t="s">
        <v>1804</v>
      </c>
    </row>
    <row r="353" spans="1:47" s="184" customFormat="1" ht="15.75" customHeight="1" x14ac:dyDescent="0.2">
      <c r="A353" s="187">
        <v>345</v>
      </c>
      <c r="B353" s="177" t="s">
        <v>459</v>
      </c>
      <c r="C353" s="177" t="s">
        <v>460</v>
      </c>
      <c r="D353" s="170">
        <v>210</v>
      </c>
      <c r="E353" s="169" t="s">
        <v>53</v>
      </c>
      <c r="F353" s="170" t="s">
        <v>57</v>
      </c>
      <c r="G353" s="169" t="s">
        <v>60</v>
      </c>
      <c r="H353" s="170" t="s">
        <v>26</v>
      </c>
      <c r="I353" s="169" t="s">
        <v>461</v>
      </c>
      <c r="J353" s="169" t="s">
        <v>461</v>
      </c>
      <c r="K353" s="169" t="s">
        <v>462</v>
      </c>
      <c r="L353" s="169" t="s">
        <v>1379</v>
      </c>
      <c r="M353" s="169" t="s">
        <v>1380</v>
      </c>
      <c r="N353" s="170" t="s">
        <v>1381</v>
      </c>
      <c r="O353" s="169" t="s">
        <v>1300</v>
      </c>
      <c r="P353" s="169" t="s">
        <v>70</v>
      </c>
      <c r="Q353" s="169" t="s">
        <v>1382</v>
      </c>
      <c r="R353" s="169" t="s">
        <v>71</v>
      </c>
      <c r="S353" s="169" t="s">
        <v>1383</v>
      </c>
      <c r="T353" s="169" t="s">
        <v>1384</v>
      </c>
      <c r="U353" s="169">
        <v>1</v>
      </c>
      <c r="V353" s="169">
        <v>1</v>
      </c>
      <c r="W353" s="169">
        <v>1</v>
      </c>
      <c r="X353" s="169">
        <v>1</v>
      </c>
      <c r="Y353" s="169">
        <v>2</v>
      </c>
      <c r="Z353" s="169"/>
      <c r="AA353" s="216">
        <f t="shared" si="55"/>
        <v>1.2</v>
      </c>
      <c r="AB353" s="169">
        <v>3</v>
      </c>
      <c r="AC353" s="169">
        <v>3</v>
      </c>
      <c r="AD353" s="169">
        <v>2</v>
      </c>
      <c r="AE353" s="169">
        <v>2</v>
      </c>
      <c r="AF353" s="169">
        <v>3</v>
      </c>
      <c r="AG353" s="169"/>
      <c r="AH353" s="216">
        <f t="shared" si="56"/>
        <v>2.6</v>
      </c>
      <c r="AI353" s="169">
        <v>3</v>
      </c>
      <c r="AJ353" s="169">
        <v>3</v>
      </c>
      <c r="AK353" s="169">
        <v>0</v>
      </c>
      <c r="AL353" s="169">
        <v>2</v>
      </c>
      <c r="AM353" s="169">
        <v>3</v>
      </c>
      <c r="AN353" s="169"/>
      <c r="AO353" s="216">
        <f t="shared" si="57"/>
        <v>2.2000000000000002</v>
      </c>
      <c r="AP353" s="226">
        <f t="shared" si="58"/>
        <v>2</v>
      </c>
      <c r="AQ353" s="183"/>
      <c r="AR353" s="183"/>
      <c r="AS353" s="183"/>
      <c r="AT353" s="183"/>
      <c r="AU353" s="220" t="s">
        <v>1804</v>
      </c>
    </row>
    <row r="354" spans="1:47" s="184" customFormat="1" ht="15.75" customHeight="1" x14ac:dyDescent="0.2">
      <c r="A354" s="187">
        <v>346</v>
      </c>
      <c r="B354" s="177" t="s">
        <v>463</v>
      </c>
      <c r="C354" s="177" t="s">
        <v>464</v>
      </c>
      <c r="D354" s="170">
        <v>210</v>
      </c>
      <c r="E354" s="169" t="s">
        <v>53</v>
      </c>
      <c r="F354" s="170" t="s">
        <v>57</v>
      </c>
      <c r="G354" s="169" t="s">
        <v>60</v>
      </c>
      <c r="H354" s="170" t="s">
        <v>26</v>
      </c>
      <c r="I354" s="169" t="s">
        <v>461</v>
      </c>
      <c r="J354" s="169" t="s">
        <v>461</v>
      </c>
      <c r="K354" s="169" t="s">
        <v>462</v>
      </c>
      <c r="L354" s="169" t="s">
        <v>1379</v>
      </c>
      <c r="M354" s="169" t="s">
        <v>1380</v>
      </c>
      <c r="N354" s="170" t="s">
        <v>1385</v>
      </c>
      <c r="O354" s="169" t="s">
        <v>69</v>
      </c>
      <c r="P354" s="169" t="s">
        <v>70</v>
      </c>
      <c r="Q354" s="169" t="s">
        <v>1382</v>
      </c>
      <c r="R354" s="169" t="s">
        <v>71</v>
      </c>
      <c r="S354" s="169" t="s">
        <v>1383</v>
      </c>
      <c r="T354" s="169" t="s">
        <v>1384</v>
      </c>
      <c r="U354" s="169">
        <v>2</v>
      </c>
      <c r="V354" s="169">
        <v>1</v>
      </c>
      <c r="W354" s="169">
        <v>1</v>
      </c>
      <c r="X354" s="169">
        <v>1</v>
      </c>
      <c r="Y354" s="169">
        <v>2</v>
      </c>
      <c r="Z354" s="169"/>
      <c r="AA354" s="216">
        <f t="shared" si="55"/>
        <v>1.4</v>
      </c>
      <c r="AB354" s="169">
        <v>3</v>
      </c>
      <c r="AC354" s="169">
        <v>3</v>
      </c>
      <c r="AD354" s="169">
        <v>2</v>
      </c>
      <c r="AE354" s="169">
        <v>2</v>
      </c>
      <c r="AF354" s="169">
        <v>3</v>
      </c>
      <c r="AG354" s="169"/>
      <c r="AH354" s="216">
        <f t="shared" si="56"/>
        <v>2.6</v>
      </c>
      <c r="AI354" s="169">
        <v>3</v>
      </c>
      <c r="AJ354" s="169">
        <v>3</v>
      </c>
      <c r="AK354" s="169">
        <v>0</v>
      </c>
      <c r="AL354" s="169">
        <v>2</v>
      </c>
      <c r="AM354" s="169">
        <v>3</v>
      </c>
      <c r="AN354" s="169"/>
      <c r="AO354" s="216">
        <f t="shared" si="57"/>
        <v>2.2000000000000002</v>
      </c>
      <c r="AP354" s="226">
        <f t="shared" si="58"/>
        <v>2.0666666666666669</v>
      </c>
      <c r="AQ354" s="183"/>
      <c r="AR354" s="183"/>
      <c r="AS354" s="183"/>
      <c r="AT354" s="183"/>
      <c r="AU354" s="220" t="s">
        <v>1804</v>
      </c>
    </row>
    <row r="355" spans="1:47" s="184" customFormat="1" ht="15.75" customHeight="1" x14ac:dyDescent="0.2">
      <c r="A355" s="187">
        <v>347</v>
      </c>
      <c r="B355" s="177" t="s">
        <v>465</v>
      </c>
      <c r="C355" s="177" t="s">
        <v>466</v>
      </c>
      <c r="D355" s="170">
        <v>210</v>
      </c>
      <c r="E355" s="169" t="s">
        <v>53</v>
      </c>
      <c r="F355" s="170" t="s">
        <v>57</v>
      </c>
      <c r="G355" s="169" t="s">
        <v>60</v>
      </c>
      <c r="H355" s="170" t="s">
        <v>26</v>
      </c>
      <c r="I355" s="169" t="s">
        <v>461</v>
      </c>
      <c r="J355" s="169" t="s">
        <v>461</v>
      </c>
      <c r="K355" s="169" t="s">
        <v>462</v>
      </c>
      <c r="L355" s="169" t="s">
        <v>1379</v>
      </c>
      <c r="M355" s="169" t="s">
        <v>1380</v>
      </c>
      <c r="N355" s="170" t="s">
        <v>1381</v>
      </c>
      <c r="O355" s="169" t="s">
        <v>69</v>
      </c>
      <c r="P355" s="169" t="s">
        <v>70</v>
      </c>
      <c r="Q355" s="169" t="s">
        <v>1382</v>
      </c>
      <c r="R355" s="169" t="s">
        <v>71</v>
      </c>
      <c r="S355" s="169" t="s">
        <v>1383</v>
      </c>
      <c r="T355" s="169" t="s">
        <v>1384</v>
      </c>
      <c r="U355" s="169">
        <v>2</v>
      </c>
      <c r="V355" s="169">
        <v>1</v>
      </c>
      <c r="W355" s="169">
        <v>1</v>
      </c>
      <c r="X355" s="169">
        <v>1</v>
      </c>
      <c r="Y355" s="169">
        <v>2</v>
      </c>
      <c r="Z355" s="169"/>
      <c r="AA355" s="216">
        <f t="shared" si="55"/>
        <v>1.4</v>
      </c>
      <c r="AB355" s="169">
        <v>3</v>
      </c>
      <c r="AC355" s="169">
        <v>3</v>
      </c>
      <c r="AD355" s="169">
        <v>2</v>
      </c>
      <c r="AE355" s="169">
        <v>2</v>
      </c>
      <c r="AF355" s="169">
        <v>3</v>
      </c>
      <c r="AG355" s="169"/>
      <c r="AH355" s="216">
        <f t="shared" si="56"/>
        <v>2.6</v>
      </c>
      <c r="AI355" s="169">
        <v>3</v>
      </c>
      <c r="AJ355" s="169">
        <v>3</v>
      </c>
      <c r="AK355" s="169">
        <v>0</v>
      </c>
      <c r="AL355" s="169">
        <v>2</v>
      </c>
      <c r="AM355" s="169">
        <v>3</v>
      </c>
      <c r="AN355" s="169"/>
      <c r="AO355" s="216">
        <f t="shared" si="57"/>
        <v>2.2000000000000002</v>
      </c>
      <c r="AP355" s="226">
        <f t="shared" si="58"/>
        <v>2.0666666666666669</v>
      </c>
      <c r="AQ355" s="183"/>
      <c r="AR355" s="183"/>
      <c r="AS355" s="183"/>
      <c r="AT355" s="183"/>
      <c r="AU355" s="220" t="s">
        <v>1804</v>
      </c>
    </row>
    <row r="356" spans="1:47" s="184" customFormat="1" ht="15.75" customHeight="1" x14ac:dyDescent="0.2">
      <c r="A356" s="187">
        <v>348</v>
      </c>
      <c r="B356" s="177" t="s">
        <v>467</v>
      </c>
      <c r="C356" s="177" t="s">
        <v>468</v>
      </c>
      <c r="D356" s="170">
        <v>210</v>
      </c>
      <c r="E356" s="169" t="s">
        <v>53</v>
      </c>
      <c r="F356" s="170" t="s">
        <v>57</v>
      </c>
      <c r="G356" s="169" t="s">
        <v>60</v>
      </c>
      <c r="H356" s="170" t="s">
        <v>26</v>
      </c>
      <c r="I356" s="169" t="s">
        <v>461</v>
      </c>
      <c r="J356" s="169" t="s">
        <v>461</v>
      </c>
      <c r="K356" s="169" t="s">
        <v>462</v>
      </c>
      <c r="L356" s="169" t="s">
        <v>1379</v>
      </c>
      <c r="M356" s="169" t="s">
        <v>1386</v>
      </c>
      <c r="N356" s="170" t="s">
        <v>1387</v>
      </c>
      <c r="O356" s="169" t="s">
        <v>69</v>
      </c>
      <c r="P356" s="169" t="s">
        <v>70</v>
      </c>
      <c r="Q356" s="169" t="s">
        <v>1388</v>
      </c>
      <c r="R356" s="169" t="s">
        <v>71</v>
      </c>
      <c r="S356" s="169" t="s">
        <v>1383</v>
      </c>
      <c r="T356" s="169" t="s">
        <v>1384</v>
      </c>
      <c r="U356" s="169">
        <v>1</v>
      </c>
      <c r="V356" s="169">
        <v>1</v>
      </c>
      <c r="W356" s="169">
        <v>1</v>
      </c>
      <c r="X356" s="169">
        <v>1</v>
      </c>
      <c r="Y356" s="169">
        <v>1</v>
      </c>
      <c r="Z356" s="169"/>
      <c r="AA356" s="216">
        <f t="shared" si="55"/>
        <v>1</v>
      </c>
      <c r="AB356" s="169">
        <v>3</v>
      </c>
      <c r="AC356" s="169">
        <v>3</v>
      </c>
      <c r="AD356" s="169">
        <v>2</v>
      </c>
      <c r="AE356" s="169">
        <v>2</v>
      </c>
      <c r="AF356" s="169">
        <v>3</v>
      </c>
      <c r="AG356" s="169"/>
      <c r="AH356" s="216">
        <f t="shared" si="56"/>
        <v>2.6</v>
      </c>
      <c r="AI356" s="169">
        <v>3</v>
      </c>
      <c r="AJ356" s="169">
        <v>3</v>
      </c>
      <c r="AK356" s="169">
        <v>0</v>
      </c>
      <c r="AL356" s="169">
        <v>2</v>
      </c>
      <c r="AM356" s="169">
        <v>3</v>
      </c>
      <c r="AN356" s="169"/>
      <c r="AO356" s="216">
        <f t="shared" si="57"/>
        <v>2.2000000000000002</v>
      </c>
      <c r="AP356" s="226">
        <f t="shared" si="58"/>
        <v>1.9333333333333336</v>
      </c>
      <c r="AQ356" s="183"/>
      <c r="AR356" s="183"/>
      <c r="AS356" s="183"/>
      <c r="AT356" s="183"/>
      <c r="AU356" s="221" t="s">
        <v>1805</v>
      </c>
    </row>
    <row r="357" spans="1:47" s="184" customFormat="1" ht="15.75" customHeight="1" x14ac:dyDescent="0.2">
      <c r="A357" s="187">
        <v>349</v>
      </c>
      <c r="B357" s="177" t="s">
        <v>469</v>
      </c>
      <c r="C357" s="177" t="s">
        <v>470</v>
      </c>
      <c r="D357" s="170">
        <v>210</v>
      </c>
      <c r="E357" s="169" t="s">
        <v>53</v>
      </c>
      <c r="F357" s="170" t="s">
        <v>57</v>
      </c>
      <c r="G357" s="169" t="s">
        <v>60</v>
      </c>
      <c r="H357" s="170" t="s">
        <v>26</v>
      </c>
      <c r="I357" s="169" t="s">
        <v>461</v>
      </c>
      <c r="J357" s="169" t="s">
        <v>461</v>
      </c>
      <c r="K357" s="169" t="s">
        <v>462</v>
      </c>
      <c r="L357" s="169" t="s">
        <v>1379</v>
      </c>
      <c r="M357" s="169" t="s">
        <v>1380</v>
      </c>
      <c r="N357" s="170" t="s">
        <v>1381</v>
      </c>
      <c r="O357" s="169" t="s">
        <v>69</v>
      </c>
      <c r="P357" s="169" t="s">
        <v>70</v>
      </c>
      <c r="Q357" s="169" t="s">
        <v>1382</v>
      </c>
      <c r="R357" s="169" t="s">
        <v>71</v>
      </c>
      <c r="S357" s="169" t="s">
        <v>1383</v>
      </c>
      <c r="T357" s="169" t="s">
        <v>1384</v>
      </c>
      <c r="U357" s="169">
        <v>1</v>
      </c>
      <c r="V357" s="169">
        <v>1</v>
      </c>
      <c r="W357" s="169">
        <v>1</v>
      </c>
      <c r="X357" s="169">
        <v>1</v>
      </c>
      <c r="Y357" s="169">
        <v>1</v>
      </c>
      <c r="Z357" s="169"/>
      <c r="AA357" s="216">
        <f t="shared" si="55"/>
        <v>1</v>
      </c>
      <c r="AB357" s="169">
        <v>3</v>
      </c>
      <c r="AC357" s="169">
        <v>3</v>
      </c>
      <c r="AD357" s="169">
        <v>2</v>
      </c>
      <c r="AE357" s="169">
        <v>2</v>
      </c>
      <c r="AF357" s="169">
        <v>3</v>
      </c>
      <c r="AG357" s="169"/>
      <c r="AH357" s="216">
        <f t="shared" si="56"/>
        <v>2.6</v>
      </c>
      <c r="AI357" s="169">
        <v>3</v>
      </c>
      <c r="AJ357" s="169">
        <v>3</v>
      </c>
      <c r="AK357" s="169">
        <v>0</v>
      </c>
      <c r="AL357" s="169">
        <v>2</v>
      </c>
      <c r="AM357" s="169">
        <v>3</v>
      </c>
      <c r="AN357" s="169"/>
      <c r="AO357" s="216">
        <f t="shared" si="57"/>
        <v>2.2000000000000002</v>
      </c>
      <c r="AP357" s="226">
        <f t="shared" si="58"/>
        <v>1.9333333333333336</v>
      </c>
      <c r="AQ357" s="183"/>
      <c r="AR357" s="183"/>
      <c r="AS357" s="183"/>
      <c r="AT357" s="183"/>
      <c r="AU357" s="221" t="s">
        <v>1805</v>
      </c>
    </row>
    <row r="358" spans="1:47" s="184" customFormat="1" ht="15.75" customHeight="1" x14ac:dyDescent="0.2">
      <c r="A358" s="187">
        <v>350</v>
      </c>
      <c r="B358" s="177" t="s">
        <v>471</v>
      </c>
      <c r="C358" s="177" t="s">
        <v>472</v>
      </c>
      <c r="D358" s="170">
        <v>210</v>
      </c>
      <c r="E358" s="169" t="s">
        <v>53</v>
      </c>
      <c r="F358" s="170" t="s">
        <v>57</v>
      </c>
      <c r="G358" s="169" t="s">
        <v>60</v>
      </c>
      <c r="H358" s="170" t="s">
        <v>26</v>
      </c>
      <c r="I358" s="169" t="s">
        <v>461</v>
      </c>
      <c r="J358" s="169" t="s">
        <v>461</v>
      </c>
      <c r="K358" s="169" t="s">
        <v>462</v>
      </c>
      <c r="L358" s="169" t="s">
        <v>1379</v>
      </c>
      <c r="M358" s="169" t="s">
        <v>1380</v>
      </c>
      <c r="N358" s="170" t="s">
        <v>1381</v>
      </c>
      <c r="O358" s="169" t="s">
        <v>69</v>
      </c>
      <c r="P358" s="169" t="s">
        <v>70</v>
      </c>
      <c r="Q358" s="169" t="s">
        <v>1389</v>
      </c>
      <c r="R358" s="169" t="s">
        <v>71</v>
      </c>
      <c r="S358" s="169" t="s">
        <v>1383</v>
      </c>
      <c r="T358" s="169" t="s">
        <v>1384</v>
      </c>
      <c r="U358" s="169">
        <v>1</v>
      </c>
      <c r="V358" s="169">
        <v>1</v>
      </c>
      <c r="W358" s="169">
        <v>1</v>
      </c>
      <c r="X358" s="169">
        <v>1</v>
      </c>
      <c r="Y358" s="169">
        <v>1</v>
      </c>
      <c r="Z358" s="169"/>
      <c r="AA358" s="216">
        <f t="shared" si="55"/>
        <v>1</v>
      </c>
      <c r="AB358" s="169">
        <v>3</v>
      </c>
      <c r="AC358" s="169">
        <v>3</v>
      </c>
      <c r="AD358" s="169">
        <v>2</v>
      </c>
      <c r="AE358" s="169">
        <v>2</v>
      </c>
      <c r="AF358" s="169">
        <v>3</v>
      </c>
      <c r="AG358" s="169"/>
      <c r="AH358" s="216">
        <f t="shared" si="56"/>
        <v>2.6</v>
      </c>
      <c r="AI358" s="169">
        <v>3</v>
      </c>
      <c r="AJ358" s="169">
        <v>3</v>
      </c>
      <c r="AK358" s="169">
        <v>0</v>
      </c>
      <c r="AL358" s="169">
        <v>2</v>
      </c>
      <c r="AM358" s="169">
        <v>3</v>
      </c>
      <c r="AN358" s="169"/>
      <c r="AO358" s="216">
        <f t="shared" si="57"/>
        <v>2.2000000000000002</v>
      </c>
      <c r="AP358" s="226">
        <f t="shared" si="58"/>
        <v>1.9333333333333336</v>
      </c>
      <c r="AQ358" s="183"/>
      <c r="AR358" s="183"/>
      <c r="AS358" s="183"/>
      <c r="AT358" s="183"/>
      <c r="AU358" s="221" t="s">
        <v>1805</v>
      </c>
    </row>
    <row r="359" spans="1:47" s="184" customFormat="1" ht="15.75" customHeight="1" x14ac:dyDescent="0.2">
      <c r="A359" s="187">
        <v>351</v>
      </c>
      <c r="B359" s="177" t="s">
        <v>473</v>
      </c>
      <c r="C359" s="177" t="s">
        <v>474</v>
      </c>
      <c r="D359" s="170">
        <v>210</v>
      </c>
      <c r="E359" s="169" t="s">
        <v>53</v>
      </c>
      <c r="F359" s="170" t="s">
        <v>57</v>
      </c>
      <c r="G359" s="169" t="s">
        <v>60</v>
      </c>
      <c r="H359" s="170" t="s">
        <v>26</v>
      </c>
      <c r="I359" s="169" t="s">
        <v>461</v>
      </c>
      <c r="J359" s="169" t="s">
        <v>461</v>
      </c>
      <c r="K359" s="169" t="s">
        <v>462</v>
      </c>
      <c r="L359" s="169" t="s">
        <v>1379</v>
      </c>
      <c r="M359" s="169" t="s">
        <v>1380</v>
      </c>
      <c r="N359" s="170" t="s">
        <v>1381</v>
      </c>
      <c r="O359" s="169" t="s">
        <v>69</v>
      </c>
      <c r="P359" s="169" t="s">
        <v>70</v>
      </c>
      <c r="Q359" s="169" t="s">
        <v>1382</v>
      </c>
      <c r="R359" s="169" t="s">
        <v>71</v>
      </c>
      <c r="S359" s="169" t="s">
        <v>1383</v>
      </c>
      <c r="T359" s="169" t="s">
        <v>1384</v>
      </c>
      <c r="U359" s="169">
        <v>1</v>
      </c>
      <c r="V359" s="169">
        <v>1</v>
      </c>
      <c r="W359" s="169">
        <v>1</v>
      </c>
      <c r="X359" s="169">
        <v>1</v>
      </c>
      <c r="Y359" s="169">
        <v>1</v>
      </c>
      <c r="Z359" s="169"/>
      <c r="AA359" s="216">
        <f t="shared" si="55"/>
        <v>1</v>
      </c>
      <c r="AB359" s="169">
        <v>3</v>
      </c>
      <c r="AC359" s="169">
        <v>3</v>
      </c>
      <c r="AD359" s="169">
        <v>2</v>
      </c>
      <c r="AE359" s="169">
        <v>2</v>
      </c>
      <c r="AF359" s="169">
        <v>3</v>
      </c>
      <c r="AG359" s="169"/>
      <c r="AH359" s="216">
        <f t="shared" si="56"/>
        <v>2.6</v>
      </c>
      <c r="AI359" s="169">
        <v>3</v>
      </c>
      <c r="AJ359" s="169">
        <v>3</v>
      </c>
      <c r="AK359" s="169">
        <v>0</v>
      </c>
      <c r="AL359" s="169">
        <v>2</v>
      </c>
      <c r="AM359" s="169">
        <v>3</v>
      </c>
      <c r="AN359" s="169"/>
      <c r="AO359" s="216">
        <f t="shared" si="57"/>
        <v>2.2000000000000002</v>
      </c>
      <c r="AP359" s="226">
        <f t="shared" si="58"/>
        <v>1.9333333333333336</v>
      </c>
      <c r="AQ359" s="183"/>
      <c r="AR359" s="183"/>
      <c r="AS359" s="183"/>
      <c r="AT359" s="183"/>
      <c r="AU359" s="221" t="s">
        <v>1805</v>
      </c>
    </row>
    <row r="360" spans="1:47" s="184" customFormat="1" ht="15.75" customHeight="1" x14ac:dyDescent="0.2">
      <c r="A360" s="187">
        <v>352</v>
      </c>
      <c r="B360" s="177" t="s">
        <v>475</v>
      </c>
      <c r="C360" s="177" t="s">
        <v>476</v>
      </c>
      <c r="D360" s="170">
        <v>210</v>
      </c>
      <c r="E360" s="169" t="s">
        <v>53</v>
      </c>
      <c r="F360" s="170" t="s">
        <v>57</v>
      </c>
      <c r="G360" s="169" t="s">
        <v>60</v>
      </c>
      <c r="H360" s="170" t="s">
        <v>26</v>
      </c>
      <c r="I360" s="169" t="s">
        <v>461</v>
      </c>
      <c r="J360" s="169" t="s">
        <v>461</v>
      </c>
      <c r="K360" s="169" t="s">
        <v>462</v>
      </c>
      <c r="L360" s="169" t="s">
        <v>1379</v>
      </c>
      <c r="M360" s="169" t="s">
        <v>1390</v>
      </c>
      <c r="N360" s="170" t="s">
        <v>1391</v>
      </c>
      <c r="O360" s="169" t="s">
        <v>69</v>
      </c>
      <c r="P360" s="169" t="s">
        <v>70</v>
      </c>
      <c r="Q360" s="169" t="s">
        <v>1382</v>
      </c>
      <c r="R360" s="169" t="s">
        <v>71</v>
      </c>
      <c r="S360" s="169"/>
      <c r="T360" s="169" t="s">
        <v>1384</v>
      </c>
      <c r="U360" s="169">
        <v>2</v>
      </c>
      <c r="V360" s="169">
        <v>1</v>
      </c>
      <c r="W360" s="169">
        <v>1</v>
      </c>
      <c r="X360" s="169">
        <v>1</v>
      </c>
      <c r="Y360" s="169">
        <v>2</v>
      </c>
      <c r="Z360" s="169"/>
      <c r="AA360" s="216">
        <f t="shared" si="55"/>
        <v>1.4</v>
      </c>
      <c r="AB360" s="169">
        <v>3</v>
      </c>
      <c r="AC360" s="169">
        <v>3</v>
      </c>
      <c r="AD360" s="169">
        <v>2</v>
      </c>
      <c r="AE360" s="169">
        <v>2</v>
      </c>
      <c r="AF360" s="169">
        <v>3</v>
      </c>
      <c r="AG360" s="169"/>
      <c r="AH360" s="216">
        <f t="shared" si="56"/>
        <v>2.6</v>
      </c>
      <c r="AI360" s="169">
        <v>3</v>
      </c>
      <c r="AJ360" s="169">
        <v>3</v>
      </c>
      <c r="AK360" s="169">
        <v>0</v>
      </c>
      <c r="AL360" s="169">
        <v>2</v>
      </c>
      <c r="AM360" s="169">
        <v>3</v>
      </c>
      <c r="AN360" s="169"/>
      <c r="AO360" s="216">
        <f t="shared" si="57"/>
        <v>2.2000000000000002</v>
      </c>
      <c r="AP360" s="226">
        <f t="shared" si="58"/>
        <v>2.0666666666666669</v>
      </c>
      <c r="AQ360" s="183"/>
      <c r="AR360" s="183"/>
      <c r="AS360" s="183"/>
      <c r="AT360" s="183"/>
      <c r="AU360" s="220" t="s">
        <v>1804</v>
      </c>
    </row>
    <row r="361" spans="1:47" s="184" customFormat="1" ht="15.75" customHeight="1" x14ac:dyDescent="0.2">
      <c r="A361" s="187">
        <v>353</v>
      </c>
      <c r="B361" s="177" t="s">
        <v>477</v>
      </c>
      <c r="C361" s="177" t="s">
        <v>478</v>
      </c>
      <c r="D361" s="170">
        <v>210</v>
      </c>
      <c r="E361" s="169" t="s">
        <v>53</v>
      </c>
      <c r="F361" s="170" t="s">
        <v>57</v>
      </c>
      <c r="G361" s="169" t="s">
        <v>60</v>
      </c>
      <c r="H361" s="170" t="s">
        <v>26</v>
      </c>
      <c r="I361" s="169" t="s">
        <v>461</v>
      </c>
      <c r="J361" s="169" t="s">
        <v>461</v>
      </c>
      <c r="K361" s="169" t="s">
        <v>462</v>
      </c>
      <c r="L361" s="169" t="s">
        <v>1379</v>
      </c>
      <c r="M361" s="169" t="s">
        <v>1386</v>
      </c>
      <c r="N361" s="170" t="s">
        <v>1387</v>
      </c>
      <c r="O361" s="169" t="s">
        <v>69</v>
      </c>
      <c r="P361" s="169" t="s">
        <v>70</v>
      </c>
      <c r="Q361" s="169" t="s">
        <v>1382</v>
      </c>
      <c r="R361" s="169" t="s">
        <v>71</v>
      </c>
      <c r="S361" s="169"/>
      <c r="T361" s="169" t="s">
        <v>1384</v>
      </c>
      <c r="U361" s="169">
        <v>1</v>
      </c>
      <c r="V361" s="169">
        <v>1</v>
      </c>
      <c r="W361" s="169">
        <v>1</v>
      </c>
      <c r="X361" s="169">
        <v>1</v>
      </c>
      <c r="Y361" s="169">
        <v>1</v>
      </c>
      <c r="Z361" s="169"/>
      <c r="AA361" s="216">
        <f t="shared" si="55"/>
        <v>1</v>
      </c>
      <c r="AB361" s="169">
        <v>3</v>
      </c>
      <c r="AC361" s="169">
        <v>3</v>
      </c>
      <c r="AD361" s="169">
        <v>2</v>
      </c>
      <c r="AE361" s="169">
        <v>2</v>
      </c>
      <c r="AF361" s="169">
        <v>3</v>
      </c>
      <c r="AG361" s="169"/>
      <c r="AH361" s="216">
        <f t="shared" si="56"/>
        <v>2.6</v>
      </c>
      <c r="AI361" s="169">
        <v>3</v>
      </c>
      <c r="AJ361" s="169">
        <v>3</v>
      </c>
      <c r="AK361" s="169">
        <v>0</v>
      </c>
      <c r="AL361" s="169">
        <v>2</v>
      </c>
      <c r="AM361" s="169">
        <v>3</v>
      </c>
      <c r="AN361" s="169"/>
      <c r="AO361" s="216">
        <f t="shared" si="57"/>
        <v>2.2000000000000002</v>
      </c>
      <c r="AP361" s="226">
        <f t="shared" si="58"/>
        <v>1.9333333333333336</v>
      </c>
      <c r="AQ361" s="183"/>
      <c r="AR361" s="183"/>
      <c r="AS361" s="183"/>
      <c r="AT361" s="183"/>
      <c r="AU361" s="221" t="s">
        <v>1805</v>
      </c>
    </row>
    <row r="362" spans="1:47" s="184" customFormat="1" ht="15.75" customHeight="1" x14ac:dyDescent="0.2">
      <c r="A362" s="187">
        <v>354</v>
      </c>
      <c r="B362" s="177" t="s">
        <v>479</v>
      </c>
      <c r="C362" s="177" t="s">
        <v>480</v>
      </c>
      <c r="D362" s="170">
        <v>210</v>
      </c>
      <c r="E362" s="169"/>
      <c r="F362" s="170" t="s">
        <v>57</v>
      </c>
      <c r="G362" s="169" t="s">
        <v>60</v>
      </c>
      <c r="H362" s="170" t="s">
        <v>26</v>
      </c>
      <c r="I362" s="169" t="s">
        <v>461</v>
      </c>
      <c r="J362" s="169" t="s">
        <v>461</v>
      </c>
      <c r="K362" s="169" t="s">
        <v>462</v>
      </c>
      <c r="L362" s="169" t="s">
        <v>1379</v>
      </c>
      <c r="M362" s="169" t="s">
        <v>1392</v>
      </c>
      <c r="N362" s="170" t="s">
        <v>1391</v>
      </c>
      <c r="O362" s="169" t="s">
        <v>69</v>
      </c>
      <c r="P362" s="169" t="s">
        <v>70</v>
      </c>
      <c r="Q362" s="169" t="s">
        <v>1382</v>
      </c>
      <c r="R362" s="169" t="s">
        <v>71</v>
      </c>
      <c r="S362" s="169"/>
      <c r="T362" s="169" t="s">
        <v>1384</v>
      </c>
      <c r="U362" s="169">
        <v>1</v>
      </c>
      <c r="V362" s="169">
        <v>1</v>
      </c>
      <c r="W362" s="169">
        <v>1</v>
      </c>
      <c r="X362" s="169">
        <v>1</v>
      </c>
      <c r="Y362" s="169">
        <v>1</v>
      </c>
      <c r="Z362" s="169"/>
      <c r="AA362" s="216">
        <f t="shared" si="55"/>
        <v>1</v>
      </c>
      <c r="AB362" s="169">
        <v>3</v>
      </c>
      <c r="AC362" s="169">
        <v>3</v>
      </c>
      <c r="AD362" s="169">
        <v>2</v>
      </c>
      <c r="AE362" s="169">
        <v>2</v>
      </c>
      <c r="AF362" s="169">
        <v>3</v>
      </c>
      <c r="AG362" s="169"/>
      <c r="AH362" s="216">
        <f t="shared" si="56"/>
        <v>2.6</v>
      </c>
      <c r="AI362" s="169">
        <v>3</v>
      </c>
      <c r="AJ362" s="169">
        <v>3</v>
      </c>
      <c r="AK362" s="169">
        <v>0</v>
      </c>
      <c r="AL362" s="169">
        <v>2</v>
      </c>
      <c r="AM362" s="169">
        <v>3</v>
      </c>
      <c r="AN362" s="169"/>
      <c r="AO362" s="216">
        <f t="shared" si="57"/>
        <v>2.2000000000000002</v>
      </c>
      <c r="AP362" s="226">
        <f t="shared" si="58"/>
        <v>1.9333333333333336</v>
      </c>
      <c r="AQ362" s="183"/>
      <c r="AR362" s="183"/>
      <c r="AS362" s="183"/>
      <c r="AT362" s="183"/>
      <c r="AU362" s="221" t="s">
        <v>1805</v>
      </c>
    </row>
    <row r="363" spans="1:47" s="184" customFormat="1" ht="15.75" customHeight="1" x14ac:dyDescent="0.2">
      <c r="A363" s="187">
        <v>355</v>
      </c>
      <c r="B363" s="177" t="s">
        <v>481</v>
      </c>
      <c r="C363" s="177" t="s">
        <v>482</v>
      </c>
      <c r="D363" s="170">
        <v>210</v>
      </c>
      <c r="E363" s="169" t="s">
        <v>53</v>
      </c>
      <c r="F363" s="170" t="s">
        <v>57</v>
      </c>
      <c r="G363" s="169" t="s">
        <v>60</v>
      </c>
      <c r="H363" s="170" t="s">
        <v>26</v>
      </c>
      <c r="I363" s="169" t="s">
        <v>461</v>
      </c>
      <c r="J363" s="169" t="s">
        <v>461</v>
      </c>
      <c r="K363" s="169" t="s">
        <v>462</v>
      </c>
      <c r="L363" s="169" t="s">
        <v>1379</v>
      </c>
      <c r="M363" s="169" t="s">
        <v>1393</v>
      </c>
      <c r="N363" s="170" t="s">
        <v>1394</v>
      </c>
      <c r="O363" s="169" t="s">
        <v>69</v>
      </c>
      <c r="P363" s="169" t="s">
        <v>70</v>
      </c>
      <c r="Q363" s="169" t="s">
        <v>1382</v>
      </c>
      <c r="R363" s="169" t="s">
        <v>71</v>
      </c>
      <c r="S363" s="169"/>
      <c r="T363" s="169" t="s">
        <v>1384</v>
      </c>
      <c r="U363" s="169">
        <v>1</v>
      </c>
      <c r="V363" s="169">
        <v>1</v>
      </c>
      <c r="W363" s="169">
        <v>1</v>
      </c>
      <c r="X363" s="169">
        <v>1</v>
      </c>
      <c r="Y363" s="169">
        <v>1</v>
      </c>
      <c r="Z363" s="169"/>
      <c r="AA363" s="216">
        <f t="shared" si="55"/>
        <v>1</v>
      </c>
      <c r="AB363" s="169">
        <v>3</v>
      </c>
      <c r="AC363" s="169">
        <v>3</v>
      </c>
      <c r="AD363" s="169">
        <v>2</v>
      </c>
      <c r="AE363" s="169">
        <v>2</v>
      </c>
      <c r="AF363" s="169">
        <v>3</v>
      </c>
      <c r="AG363" s="169"/>
      <c r="AH363" s="216">
        <f t="shared" si="56"/>
        <v>2.6</v>
      </c>
      <c r="AI363" s="169">
        <v>3</v>
      </c>
      <c r="AJ363" s="169">
        <v>3</v>
      </c>
      <c r="AK363" s="169">
        <v>0</v>
      </c>
      <c r="AL363" s="169">
        <v>2</v>
      </c>
      <c r="AM363" s="169">
        <v>3</v>
      </c>
      <c r="AN363" s="169"/>
      <c r="AO363" s="216">
        <f t="shared" si="57"/>
        <v>2.2000000000000002</v>
      </c>
      <c r="AP363" s="226">
        <f t="shared" si="58"/>
        <v>1.9333333333333336</v>
      </c>
      <c r="AQ363" s="183"/>
      <c r="AR363" s="183"/>
      <c r="AS363" s="183"/>
      <c r="AT363" s="183"/>
      <c r="AU363" s="221" t="s">
        <v>1805</v>
      </c>
    </row>
    <row r="364" spans="1:47" s="184" customFormat="1" ht="15.75" customHeight="1" x14ac:dyDescent="0.2">
      <c r="A364" s="187">
        <v>356</v>
      </c>
      <c r="B364" s="177" t="s">
        <v>483</v>
      </c>
      <c r="C364" s="177" t="s">
        <v>484</v>
      </c>
      <c r="D364" s="170">
        <v>210</v>
      </c>
      <c r="E364" s="169" t="s">
        <v>53</v>
      </c>
      <c r="F364" s="170" t="s">
        <v>57</v>
      </c>
      <c r="G364" s="169" t="s">
        <v>60</v>
      </c>
      <c r="H364" s="170" t="s">
        <v>26</v>
      </c>
      <c r="I364" s="169" t="s">
        <v>461</v>
      </c>
      <c r="J364" s="169" t="s">
        <v>461</v>
      </c>
      <c r="K364" s="169" t="s">
        <v>462</v>
      </c>
      <c r="L364" s="169" t="s">
        <v>1379</v>
      </c>
      <c r="M364" s="169" t="s">
        <v>1395</v>
      </c>
      <c r="N364" s="170" t="s">
        <v>1396</v>
      </c>
      <c r="O364" s="169" t="s">
        <v>69</v>
      </c>
      <c r="P364" s="169" t="s">
        <v>70</v>
      </c>
      <c r="Q364" s="169" t="s">
        <v>1382</v>
      </c>
      <c r="R364" s="169" t="s">
        <v>71</v>
      </c>
      <c r="S364" s="169"/>
      <c r="T364" s="169" t="s">
        <v>1384</v>
      </c>
      <c r="U364" s="169">
        <v>1</v>
      </c>
      <c r="V364" s="169">
        <v>1</v>
      </c>
      <c r="W364" s="169">
        <v>1</v>
      </c>
      <c r="X364" s="169">
        <v>1</v>
      </c>
      <c r="Y364" s="169">
        <v>1</v>
      </c>
      <c r="Z364" s="169"/>
      <c r="AA364" s="216">
        <f t="shared" si="55"/>
        <v>1</v>
      </c>
      <c r="AB364" s="169">
        <v>3</v>
      </c>
      <c r="AC364" s="169">
        <v>3</v>
      </c>
      <c r="AD364" s="169">
        <v>2</v>
      </c>
      <c r="AE364" s="169">
        <v>2</v>
      </c>
      <c r="AF364" s="169">
        <v>3</v>
      </c>
      <c r="AG364" s="169"/>
      <c r="AH364" s="216">
        <f t="shared" si="56"/>
        <v>2.6</v>
      </c>
      <c r="AI364" s="169">
        <v>3</v>
      </c>
      <c r="AJ364" s="169">
        <v>3</v>
      </c>
      <c r="AK364" s="169">
        <v>0</v>
      </c>
      <c r="AL364" s="169">
        <v>2</v>
      </c>
      <c r="AM364" s="169">
        <v>3</v>
      </c>
      <c r="AN364" s="169"/>
      <c r="AO364" s="216">
        <f t="shared" si="57"/>
        <v>2.2000000000000002</v>
      </c>
      <c r="AP364" s="226">
        <f t="shared" si="58"/>
        <v>1.9333333333333336</v>
      </c>
      <c r="AQ364" s="183"/>
      <c r="AR364" s="183"/>
      <c r="AS364" s="183"/>
      <c r="AT364" s="183"/>
      <c r="AU364" s="221" t="s">
        <v>1805</v>
      </c>
    </row>
    <row r="365" spans="1:47" s="184" customFormat="1" ht="15.75" customHeight="1" x14ac:dyDescent="0.2">
      <c r="A365" s="187">
        <v>357</v>
      </c>
      <c r="B365" s="177" t="s">
        <v>485</v>
      </c>
      <c r="C365" s="177" t="s">
        <v>486</v>
      </c>
      <c r="D365" s="170">
        <v>210</v>
      </c>
      <c r="E365" s="169" t="s">
        <v>53</v>
      </c>
      <c r="F365" s="170" t="s">
        <v>57</v>
      </c>
      <c r="G365" s="169" t="s">
        <v>60</v>
      </c>
      <c r="H365" s="170" t="s">
        <v>26</v>
      </c>
      <c r="I365" s="169" t="s">
        <v>461</v>
      </c>
      <c r="J365" s="169" t="s">
        <v>461</v>
      </c>
      <c r="K365" s="169" t="s">
        <v>462</v>
      </c>
      <c r="L365" s="169" t="s">
        <v>1379</v>
      </c>
      <c r="M365" s="169" t="s">
        <v>1395</v>
      </c>
      <c r="N365" s="170" t="s">
        <v>1396</v>
      </c>
      <c r="O365" s="169" t="s">
        <v>69</v>
      </c>
      <c r="P365" s="169" t="s">
        <v>70</v>
      </c>
      <c r="Q365" s="169" t="s">
        <v>1382</v>
      </c>
      <c r="R365" s="169" t="s">
        <v>71</v>
      </c>
      <c r="S365" s="169"/>
      <c r="T365" s="169" t="s">
        <v>1384</v>
      </c>
      <c r="U365" s="169">
        <v>1</v>
      </c>
      <c r="V365" s="169">
        <v>1</v>
      </c>
      <c r="W365" s="169">
        <v>1</v>
      </c>
      <c r="X365" s="169">
        <v>1</v>
      </c>
      <c r="Y365" s="169">
        <v>1</v>
      </c>
      <c r="Z365" s="169"/>
      <c r="AA365" s="216">
        <f t="shared" si="55"/>
        <v>1</v>
      </c>
      <c r="AB365" s="169">
        <v>3</v>
      </c>
      <c r="AC365" s="169">
        <v>3</v>
      </c>
      <c r="AD365" s="169">
        <v>2</v>
      </c>
      <c r="AE365" s="169">
        <v>2</v>
      </c>
      <c r="AF365" s="169">
        <v>3</v>
      </c>
      <c r="AG365" s="169"/>
      <c r="AH365" s="216">
        <f t="shared" si="56"/>
        <v>2.6</v>
      </c>
      <c r="AI365" s="169">
        <v>3</v>
      </c>
      <c r="AJ365" s="169">
        <v>3</v>
      </c>
      <c r="AK365" s="169">
        <v>0</v>
      </c>
      <c r="AL365" s="169">
        <v>2</v>
      </c>
      <c r="AM365" s="169">
        <v>3</v>
      </c>
      <c r="AN365" s="169"/>
      <c r="AO365" s="216">
        <f t="shared" si="57"/>
        <v>2.2000000000000002</v>
      </c>
      <c r="AP365" s="226">
        <f t="shared" si="58"/>
        <v>1.9333333333333336</v>
      </c>
      <c r="AQ365" s="183"/>
      <c r="AR365" s="183"/>
      <c r="AS365" s="183"/>
      <c r="AT365" s="183"/>
      <c r="AU365" s="221" t="s">
        <v>1805</v>
      </c>
    </row>
    <row r="366" spans="1:47" s="184" customFormat="1" ht="15.75" customHeight="1" x14ac:dyDescent="0.2">
      <c r="A366" s="187">
        <v>358</v>
      </c>
      <c r="B366" s="177" t="s">
        <v>487</v>
      </c>
      <c r="C366" s="177" t="s">
        <v>488</v>
      </c>
      <c r="D366" s="170">
        <v>210</v>
      </c>
      <c r="E366" s="169" t="s">
        <v>53</v>
      </c>
      <c r="F366" s="170" t="s">
        <v>57</v>
      </c>
      <c r="G366" s="169" t="s">
        <v>60</v>
      </c>
      <c r="H366" s="170" t="s">
        <v>26</v>
      </c>
      <c r="I366" s="169" t="s">
        <v>461</v>
      </c>
      <c r="J366" s="169" t="s">
        <v>461</v>
      </c>
      <c r="K366" s="169" t="s">
        <v>462</v>
      </c>
      <c r="L366" s="169" t="s">
        <v>1379</v>
      </c>
      <c r="M366" s="169" t="s">
        <v>1397</v>
      </c>
      <c r="N366" s="170" t="s">
        <v>1398</v>
      </c>
      <c r="O366" s="169" t="s">
        <v>69</v>
      </c>
      <c r="P366" s="169" t="s">
        <v>70</v>
      </c>
      <c r="Q366" s="169" t="s">
        <v>1382</v>
      </c>
      <c r="R366" s="169" t="s">
        <v>71</v>
      </c>
      <c r="S366" s="169"/>
      <c r="T366" s="169" t="s">
        <v>1384</v>
      </c>
      <c r="U366" s="169">
        <v>1</v>
      </c>
      <c r="V366" s="169">
        <v>1</v>
      </c>
      <c r="W366" s="169">
        <v>1</v>
      </c>
      <c r="X366" s="169">
        <v>1</v>
      </c>
      <c r="Y366" s="169">
        <v>1</v>
      </c>
      <c r="Z366" s="169"/>
      <c r="AA366" s="216">
        <f t="shared" si="55"/>
        <v>1</v>
      </c>
      <c r="AB366" s="169">
        <v>3</v>
      </c>
      <c r="AC366" s="169">
        <v>3</v>
      </c>
      <c r="AD366" s="169">
        <v>2</v>
      </c>
      <c r="AE366" s="169">
        <v>2</v>
      </c>
      <c r="AF366" s="169">
        <v>3</v>
      </c>
      <c r="AG366" s="169"/>
      <c r="AH366" s="216">
        <f t="shared" si="56"/>
        <v>2.6</v>
      </c>
      <c r="AI366" s="169">
        <v>3</v>
      </c>
      <c r="AJ366" s="169">
        <v>3</v>
      </c>
      <c r="AK366" s="169">
        <v>0</v>
      </c>
      <c r="AL366" s="169">
        <v>2</v>
      </c>
      <c r="AM366" s="169">
        <v>3</v>
      </c>
      <c r="AN366" s="169"/>
      <c r="AO366" s="216">
        <f t="shared" si="57"/>
        <v>2.2000000000000002</v>
      </c>
      <c r="AP366" s="226">
        <f t="shared" si="58"/>
        <v>1.9333333333333336</v>
      </c>
      <c r="AQ366" s="183"/>
      <c r="AR366" s="183"/>
      <c r="AS366" s="183"/>
      <c r="AT366" s="183"/>
      <c r="AU366" s="221" t="s">
        <v>1805</v>
      </c>
    </row>
    <row r="367" spans="1:47" s="184" customFormat="1" ht="15.75" customHeight="1" x14ac:dyDescent="0.2">
      <c r="A367" s="187">
        <v>359</v>
      </c>
      <c r="B367" s="177" t="s">
        <v>489</v>
      </c>
      <c r="C367" s="177" t="s">
        <v>490</v>
      </c>
      <c r="D367" s="170">
        <v>210</v>
      </c>
      <c r="E367" s="169" t="s">
        <v>53</v>
      </c>
      <c r="F367" s="170" t="s">
        <v>57</v>
      </c>
      <c r="G367" s="169" t="s">
        <v>60</v>
      </c>
      <c r="H367" s="170" t="s">
        <v>26</v>
      </c>
      <c r="I367" s="169" t="s">
        <v>461</v>
      </c>
      <c r="J367" s="169" t="s">
        <v>461</v>
      </c>
      <c r="K367" s="169" t="s">
        <v>462</v>
      </c>
      <c r="L367" s="169" t="s">
        <v>1379</v>
      </c>
      <c r="M367" s="169" t="s">
        <v>1395</v>
      </c>
      <c r="N367" s="170" t="s">
        <v>1396</v>
      </c>
      <c r="O367" s="169" t="s">
        <v>69</v>
      </c>
      <c r="P367" s="169" t="s">
        <v>70</v>
      </c>
      <c r="Q367" s="169" t="s">
        <v>1382</v>
      </c>
      <c r="R367" s="169" t="s">
        <v>71</v>
      </c>
      <c r="S367" s="169"/>
      <c r="T367" s="169" t="s">
        <v>1384</v>
      </c>
      <c r="U367" s="169">
        <v>1</v>
      </c>
      <c r="V367" s="169">
        <v>1</v>
      </c>
      <c r="W367" s="169">
        <v>1</v>
      </c>
      <c r="X367" s="169">
        <v>1</v>
      </c>
      <c r="Y367" s="169">
        <v>1</v>
      </c>
      <c r="Z367" s="169"/>
      <c r="AA367" s="216">
        <f t="shared" si="55"/>
        <v>1</v>
      </c>
      <c r="AB367" s="169">
        <v>3</v>
      </c>
      <c r="AC367" s="169">
        <v>3</v>
      </c>
      <c r="AD367" s="169">
        <v>2</v>
      </c>
      <c r="AE367" s="169">
        <v>2</v>
      </c>
      <c r="AF367" s="169">
        <v>3</v>
      </c>
      <c r="AG367" s="169"/>
      <c r="AH367" s="216">
        <f t="shared" si="56"/>
        <v>2.6</v>
      </c>
      <c r="AI367" s="169">
        <v>3</v>
      </c>
      <c r="AJ367" s="169">
        <v>3</v>
      </c>
      <c r="AK367" s="169">
        <v>0</v>
      </c>
      <c r="AL367" s="169">
        <v>2</v>
      </c>
      <c r="AM367" s="169">
        <v>3</v>
      </c>
      <c r="AN367" s="169"/>
      <c r="AO367" s="216">
        <f t="shared" si="57"/>
        <v>2.2000000000000002</v>
      </c>
      <c r="AP367" s="226">
        <f t="shared" si="58"/>
        <v>1.9333333333333336</v>
      </c>
      <c r="AQ367" s="183"/>
      <c r="AR367" s="183"/>
      <c r="AS367" s="183"/>
      <c r="AT367" s="183"/>
      <c r="AU367" s="221" t="s">
        <v>1805</v>
      </c>
    </row>
    <row r="368" spans="1:47" s="184" customFormat="1" ht="15.75" customHeight="1" x14ac:dyDescent="0.2">
      <c r="A368" s="187">
        <v>360</v>
      </c>
      <c r="B368" s="177" t="s">
        <v>491</v>
      </c>
      <c r="C368" s="177" t="s">
        <v>492</v>
      </c>
      <c r="D368" s="170">
        <v>210</v>
      </c>
      <c r="E368" s="169" t="s">
        <v>53</v>
      </c>
      <c r="F368" s="170" t="s">
        <v>57</v>
      </c>
      <c r="G368" s="169" t="s">
        <v>60</v>
      </c>
      <c r="H368" s="170" t="s">
        <v>26</v>
      </c>
      <c r="I368" s="169" t="s">
        <v>461</v>
      </c>
      <c r="J368" s="169" t="s">
        <v>461</v>
      </c>
      <c r="K368" s="169" t="s">
        <v>462</v>
      </c>
      <c r="L368" s="169" t="s">
        <v>1379</v>
      </c>
      <c r="M368" s="169" t="s">
        <v>1395</v>
      </c>
      <c r="N368" s="170" t="s">
        <v>1396</v>
      </c>
      <c r="O368" s="169" t="s">
        <v>69</v>
      </c>
      <c r="P368" s="169" t="s">
        <v>70</v>
      </c>
      <c r="Q368" s="169" t="s">
        <v>1382</v>
      </c>
      <c r="R368" s="169" t="s">
        <v>71</v>
      </c>
      <c r="S368" s="169"/>
      <c r="T368" s="169" t="s">
        <v>1384</v>
      </c>
      <c r="U368" s="169">
        <v>1</v>
      </c>
      <c r="V368" s="169">
        <v>1</v>
      </c>
      <c r="W368" s="169">
        <v>1</v>
      </c>
      <c r="X368" s="169">
        <v>1</v>
      </c>
      <c r="Y368" s="169">
        <v>1</v>
      </c>
      <c r="Z368" s="169"/>
      <c r="AA368" s="216">
        <f t="shared" si="55"/>
        <v>1</v>
      </c>
      <c r="AB368" s="169">
        <v>2</v>
      </c>
      <c r="AC368" s="169">
        <v>2</v>
      </c>
      <c r="AD368" s="169">
        <v>1</v>
      </c>
      <c r="AE368" s="169">
        <v>1</v>
      </c>
      <c r="AF368" s="169">
        <v>1</v>
      </c>
      <c r="AG368" s="169"/>
      <c r="AH368" s="216">
        <f t="shared" si="56"/>
        <v>1.4</v>
      </c>
      <c r="AI368" s="169">
        <v>3</v>
      </c>
      <c r="AJ368" s="169">
        <v>3</v>
      </c>
      <c r="AK368" s="169">
        <v>0</v>
      </c>
      <c r="AL368" s="169">
        <v>2</v>
      </c>
      <c r="AM368" s="169">
        <v>3</v>
      </c>
      <c r="AN368" s="169"/>
      <c r="AO368" s="216">
        <f t="shared" si="57"/>
        <v>2.2000000000000002</v>
      </c>
      <c r="AP368" s="226">
        <f t="shared" si="58"/>
        <v>1.5333333333333332</v>
      </c>
      <c r="AQ368" s="183"/>
      <c r="AR368" s="183"/>
      <c r="AS368" s="183"/>
      <c r="AT368" s="183"/>
      <c r="AU368" s="221" t="s">
        <v>1805</v>
      </c>
    </row>
    <row r="369" spans="1:47" s="184" customFormat="1" ht="15.75" customHeight="1" x14ac:dyDescent="0.2">
      <c r="A369" s="187">
        <v>361</v>
      </c>
      <c r="B369" s="177" t="s">
        <v>493</v>
      </c>
      <c r="C369" s="177" t="s">
        <v>494</v>
      </c>
      <c r="D369" s="170">
        <v>210</v>
      </c>
      <c r="E369" s="169" t="s">
        <v>53</v>
      </c>
      <c r="F369" s="170" t="s">
        <v>57</v>
      </c>
      <c r="G369" s="169" t="s">
        <v>60</v>
      </c>
      <c r="H369" s="170" t="s">
        <v>26</v>
      </c>
      <c r="I369" s="169" t="s">
        <v>461</v>
      </c>
      <c r="J369" s="169" t="s">
        <v>461</v>
      </c>
      <c r="K369" s="169" t="s">
        <v>462</v>
      </c>
      <c r="L369" s="169" t="s">
        <v>1379</v>
      </c>
      <c r="M369" s="169" t="s">
        <v>1395</v>
      </c>
      <c r="N369" s="170" t="s">
        <v>1396</v>
      </c>
      <c r="O369" s="169" t="s">
        <v>69</v>
      </c>
      <c r="P369" s="169" t="s">
        <v>70</v>
      </c>
      <c r="Q369" s="169" t="s">
        <v>1382</v>
      </c>
      <c r="R369" s="169" t="s">
        <v>71</v>
      </c>
      <c r="S369" s="169"/>
      <c r="T369" s="169" t="s">
        <v>1384</v>
      </c>
      <c r="U369" s="169">
        <v>1</v>
      </c>
      <c r="V369" s="169">
        <v>1</v>
      </c>
      <c r="W369" s="169">
        <v>1</v>
      </c>
      <c r="X369" s="169">
        <v>1</v>
      </c>
      <c r="Y369" s="169">
        <v>1</v>
      </c>
      <c r="Z369" s="169"/>
      <c r="AA369" s="216">
        <f t="shared" si="55"/>
        <v>1</v>
      </c>
      <c r="AB369" s="169">
        <v>3</v>
      </c>
      <c r="AC369" s="169">
        <v>3</v>
      </c>
      <c r="AD369" s="169">
        <v>2</v>
      </c>
      <c r="AE369" s="169">
        <v>2</v>
      </c>
      <c r="AF369" s="169">
        <v>3</v>
      </c>
      <c r="AG369" s="169"/>
      <c r="AH369" s="216">
        <f t="shared" si="56"/>
        <v>2.6</v>
      </c>
      <c r="AI369" s="169">
        <v>3</v>
      </c>
      <c r="AJ369" s="169">
        <v>3</v>
      </c>
      <c r="AK369" s="169">
        <v>0</v>
      </c>
      <c r="AL369" s="169">
        <v>2</v>
      </c>
      <c r="AM369" s="169">
        <v>3</v>
      </c>
      <c r="AN369" s="169"/>
      <c r="AO369" s="216">
        <f t="shared" si="57"/>
        <v>2.2000000000000002</v>
      </c>
      <c r="AP369" s="226">
        <f t="shared" si="58"/>
        <v>1.9333333333333336</v>
      </c>
      <c r="AQ369" s="183"/>
      <c r="AR369" s="183"/>
      <c r="AS369" s="183"/>
      <c r="AT369" s="183"/>
      <c r="AU369" s="221" t="s">
        <v>1805</v>
      </c>
    </row>
    <row r="370" spans="1:47" s="184" customFormat="1" ht="15.75" customHeight="1" x14ac:dyDescent="0.2">
      <c r="A370" s="187">
        <v>362</v>
      </c>
      <c r="B370" s="177" t="s">
        <v>495</v>
      </c>
      <c r="C370" s="177" t="s">
        <v>496</v>
      </c>
      <c r="D370" s="170">
        <v>210</v>
      </c>
      <c r="E370" s="169" t="s">
        <v>53</v>
      </c>
      <c r="F370" s="170" t="s">
        <v>57</v>
      </c>
      <c r="G370" s="169" t="s">
        <v>60</v>
      </c>
      <c r="H370" s="170" t="s">
        <v>26</v>
      </c>
      <c r="I370" s="169" t="s">
        <v>461</v>
      </c>
      <c r="J370" s="169" t="s">
        <v>461</v>
      </c>
      <c r="K370" s="169" t="s">
        <v>462</v>
      </c>
      <c r="L370" s="169" t="s">
        <v>1379</v>
      </c>
      <c r="M370" s="169" t="s">
        <v>1399</v>
      </c>
      <c r="N370" s="170" t="s">
        <v>1398</v>
      </c>
      <c r="O370" s="169" t="s">
        <v>69</v>
      </c>
      <c r="P370" s="169" t="s">
        <v>70</v>
      </c>
      <c r="Q370" s="169" t="s">
        <v>1400</v>
      </c>
      <c r="R370" s="169" t="s">
        <v>71</v>
      </c>
      <c r="S370" s="169" t="s">
        <v>1401</v>
      </c>
      <c r="T370" s="169" t="s">
        <v>1384</v>
      </c>
      <c r="U370" s="169">
        <v>1</v>
      </c>
      <c r="V370" s="169">
        <v>1</v>
      </c>
      <c r="W370" s="169">
        <v>1</v>
      </c>
      <c r="X370" s="169">
        <v>1</v>
      </c>
      <c r="Y370" s="169">
        <v>1</v>
      </c>
      <c r="Z370" s="169"/>
      <c r="AA370" s="216">
        <f t="shared" si="55"/>
        <v>1</v>
      </c>
      <c r="AB370" s="169">
        <v>2</v>
      </c>
      <c r="AC370" s="169">
        <v>2</v>
      </c>
      <c r="AD370" s="169">
        <v>1</v>
      </c>
      <c r="AE370" s="169">
        <v>1</v>
      </c>
      <c r="AF370" s="169">
        <v>1</v>
      </c>
      <c r="AG370" s="169"/>
      <c r="AH370" s="216">
        <f t="shared" si="56"/>
        <v>1.4</v>
      </c>
      <c r="AI370" s="169">
        <v>3</v>
      </c>
      <c r="AJ370" s="169">
        <v>3</v>
      </c>
      <c r="AK370" s="169">
        <v>0</v>
      </c>
      <c r="AL370" s="169">
        <v>2</v>
      </c>
      <c r="AM370" s="169">
        <v>3</v>
      </c>
      <c r="AN370" s="169"/>
      <c r="AO370" s="216">
        <f t="shared" si="57"/>
        <v>2.2000000000000002</v>
      </c>
      <c r="AP370" s="226">
        <f t="shared" si="58"/>
        <v>1.5333333333333332</v>
      </c>
      <c r="AQ370" s="183"/>
      <c r="AR370" s="183"/>
      <c r="AS370" s="183"/>
      <c r="AT370" s="183"/>
      <c r="AU370" s="221" t="s">
        <v>1805</v>
      </c>
    </row>
    <row r="371" spans="1:47" s="184" customFormat="1" ht="15.75" customHeight="1" x14ac:dyDescent="0.2">
      <c r="A371" s="187">
        <v>363</v>
      </c>
      <c r="B371" s="177" t="s">
        <v>497</v>
      </c>
      <c r="C371" s="177" t="s">
        <v>498</v>
      </c>
      <c r="D371" s="170">
        <v>210</v>
      </c>
      <c r="E371" s="169" t="s">
        <v>53</v>
      </c>
      <c r="F371" s="170" t="s">
        <v>57</v>
      </c>
      <c r="G371" s="169" t="s">
        <v>60</v>
      </c>
      <c r="H371" s="170" t="s">
        <v>26</v>
      </c>
      <c r="I371" s="169" t="s">
        <v>461</v>
      </c>
      <c r="J371" s="169" t="s">
        <v>461</v>
      </c>
      <c r="K371" s="169" t="s">
        <v>462</v>
      </c>
      <c r="L371" s="169" t="s">
        <v>1379</v>
      </c>
      <c r="M371" s="169" t="s">
        <v>1399</v>
      </c>
      <c r="N371" s="170" t="s">
        <v>1402</v>
      </c>
      <c r="O371" s="169" t="s">
        <v>69</v>
      </c>
      <c r="P371" s="169" t="s">
        <v>70</v>
      </c>
      <c r="Q371" s="169" t="s">
        <v>1382</v>
      </c>
      <c r="R371" s="169" t="s">
        <v>71</v>
      </c>
      <c r="S371" s="169"/>
      <c r="T371" s="169" t="s">
        <v>1384</v>
      </c>
      <c r="U371" s="169">
        <v>2</v>
      </c>
      <c r="V371" s="169">
        <v>1</v>
      </c>
      <c r="W371" s="169">
        <v>1</v>
      </c>
      <c r="X371" s="169">
        <v>1</v>
      </c>
      <c r="Y371" s="169">
        <v>1</v>
      </c>
      <c r="Z371" s="169"/>
      <c r="AA371" s="216">
        <f t="shared" si="55"/>
        <v>1.2</v>
      </c>
      <c r="AB371" s="169">
        <v>3</v>
      </c>
      <c r="AC371" s="169">
        <v>3</v>
      </c>
      <c r="AD371" s="169">
        <v>2</v>
      </c>
      <c r="AE371" s="169">
        <v>2</v>
      </c>
      <c r="AF371" s="169">
        <v>3</v>
      </c>
      <c r="AG371" s="169"/>
      <c r="AH371" s="216">
        <f t="shared" si="56"/>
        <v>2.6</v>
      </c>
      <c r="AI371" s="169">
        <v>3</v>
      </c>
      <c r="AJ371" s="169">
        <v>3</v>
      </c>
      <c r="AK371" s="169">
        <v>0</v>
      </c>
      <c r="AL371" s="169">
        <v>2</v>
      </c>
      <c r="AM371" s="169">
        <v>3</v>
      </c>
      <c r="AN371" s="169"/>
      <c r="AO371" s="216">
        <f t="shared" si="57"/>
        <v>2.2000000000000002</v>
      </c>
      <c r="AP371" s="226">
        <f t="shared" si="58"/>
        <v>2</v>
      </c>
      <c r="AQ371" s="183"/>
      <c r="AR371" s="183"/>
      <c r="AS371" s="183"/>
      <c r="AT371" s="183"/>
      <c r="AU371" s="220" t="s">
        <v>1804</v>
      </c>
    </row>
    <row r="372" spans="1:47" s="184" customFormat="1" ht="15.75" customHeight="1" x14ac:dyDescent="0.2">
      <c r="A372" s="187">
        <v>364</v>
      </c>
      <c r="B372" s="177" t="s">
        <v>499</v>
      </c>
      <c r="C372" s="177" t="s">
        <v>500</v>
      </c>
      <c r="D372" s="170">
        <v>210</v>
      </c>
      <c r="E372" s="169" t="s">
        <v>53</v>
      </c>
      <c r="F372" s="170" t="s">
        <v>57</v>
      </c>
      <c r="G372" s="169" t="s">
        <v>60</v>
      </c>
      <c r="H372" s="170" t="s">
        <v>26</v>
      </c>
      <c r="I372" s="169" t="s">
        <v>461</v>
      </c>
      <c r="J372" s="169" t="s">
        <v>461</v>
      </c>
      <c r="K372" s="169" t="s">
        <v>462</v>
      </c>
      <c r="L372" s="169" t="s">
        <v>1379</v>
      </c>
      <c r="M372" s="169" t="s">
        <v>1395</v>
      </c>
      <c r="N372" s="170" t="s">
        <v>1396</v>
      </c>
      <c r="O372" s="169" t="s">
        <v>69</v>
      </c>
      <c r="P372" s="169" t="s">
        <v>70</v>
      </c>
      <c r="Q372" s="169" t="s">
        <v>1382</v>
      </c>
      <c r="R372" s="169" t="s">
        <v>71</v>
      </c>
      <c r="S372" s="169"/>
      <c r="T372" s="169" t="s">
        <v>1384</v>
      </c>
      <c r="U372" s="169">
        <v>2</v>
      </c>
      <c r="V372" s="169">
        <v>1</v>
      </c>
      <c r="W372" s="169">
        <v>1</v>
      </c>
      <c r="X372" s="169">
        <v>1</v>
      </c>
      <c r="Y372" s="169">
        <v>1</v>
      </c>
      <c r="Z372" s="169"/>
      <c r="AA372" s="216">
        <f t="shared" si="55"/>
        <v>1.2</v>
      </c>
      <c r="AB372" s="169">
        <v>3</v>
      </c>
      <c r="AC372" s="169">
        <v>3</v>
      </c>
      <c r="AD372" s="169">
        <v>2</v>
      </c>
      <c r="AE372" s="169">
        <v>2</v>
      </c>
      <c r="AF372" s="169">
        <v>3</v>
      </c>
      <c r="AG372" s="169"/>
      <c r="AH372" s="216">
        <f t="shared" si="56"/>
        <v>2.6</v>
      </c>
      <c r="AI372" s="169">
        <v>3</v>
      </c>
      <c r="AJ372" s="169">
        <v>3</v>
      </c>
      <c r="AK372" s="169">
        <v>0</v>
      </c>
      <c r="AL372" s="169">
        <v>2</v>
      </c>
      <c r="AM372" s="169">
        <v>3</v>
      </c>
      <c r="AN372" s="169"/>
      <c r="AO372" s="216">
        <f t="shared" si="57"/>
        <v>2.2000000000000002</v>
      </c>
      <c r="AP372" s="226">
        <f t="shared" si="58"/>
        <v>2</v>
      </c>
      <c r="AQ372" s="183"/>
      <c r="AR372" s="183"/>
      <c r="AS372" s="183"/>
      <c r="AT372" s="183"/>
      <c r="AU372" s="220" t="s">
        <v>1804</v>
      </c>
    </row>
    <row r="373" spans="1:47" s="184" customFormat="1" ht="15.75" customHeight="1" x14ac:dyDescent="0.2">
      <c r="A373" s="187">
        <v>365</v>
      </c>
      <c r="B373" s="177" t="s">
        <v>120</v>
      </c>
      <c r="C373" s="177" t="s">
        <v>501</v>
      </c>
      <c r="D373" s="170">
        <v>210</v>
      </c>
      <c r="E373" s="169" t="s">
        <v>53</v>
      </c>
      <c r="F373" s="170" t="s">
        <v>57</v>
      </c>
      <c r="G373" s="169" t="s">
        <v>60</v>
      </c>
      <c r="H373" s="170" t="s">
        <v>26</v>
      </c>
      <c r="I373" s="169" t="s">
        <v>461</v>
      </c>
      <c r="J373" s="169" t="s">
        <v>461</v>
      </c>
      <c r="K373" s="169" t="s">
        <v>462</v>
      </c>
      <c r="L373" s="169" t="s">
        <v>1379</v>
      </c>
      <c r="M373" s="169" t="s">
        <v>1403</v>
      </c>
      <c r="N373" s="170" t="s">
        <v>1404</v>
      </c>
      <c r="O373" s="169" t="s">
        <v>69</v>
      </c>
      <c r="P373" s="169" t="s">
        <v>70</v>
      </c>
      <c r="Q373" s="169" t="s">
        <v>1382</v>
      </c>
      <c r="R373" s="169" t="s">
        <v>71</v>
      </c>
      <c r="S373" s="169"/>
      <c r="T373" s="169" t="s">
        <v>1384</v>
      </c>
      <c r="U373" s="169">
        <v>1</v>
      </c>
      <c r="V373" s="169">
        <v>1</v>
      </c>
      <c r="W373" s="169">
        <v>1</v>
      </c>
      <c r="X373" s="169">
        <v>1</v>
      </c>
      <c r="Y373" s="169">
        <v>1</v>
      </c>
      <c r="Z373" s="169"/>
      <c r="AA373" s="216">
        <f t="shared" si="55"/>
        <v>1</v>
      </c>
      <c r="AB373" s="169">
        <v>2</v>
      </c>
      <c r="AC373" s="169">
        <v>2</v>
      </c>
      <c r="AD373" s="169">
        <v>1</v>
      </c>
      <c r="AE373" s="169">
        <v>1</v>
      </c>
      <c r="AF373" s="169">
        <v>1</v>
      </c>
      <c r="AG373" s="169"/>
      <c r="AH373" s="216">
        <f t="shared" si="56"/>
        <v>1.4</v>
      </c>
      <c r="AI373" s="169">
        <v>3</v>
      </c>
      <c r="AJ373" s="169">
        <v>3</v>
      </c>
      <c r="AK373" s="169">
        <v>0</v>
      </c>
      <c r="AL373" s="169">
        <v>2</v>
      </c>
      <c r="AM373" s="169">
        <v>3</v>
      </c>
      <c r="AN373" s="169"/>
      <c r="AO373" s="216">
        <f t="shared" si="57"/>
        <v>2.2000000000000002</v>
      </c>
      <c r="AP373" s="226">
        <f t="shared" si="58"/>
        <v>1.5333333333333332</v>
      </c>
      <c r="AQ373" s="183"/>
      <c r="AR373" s="183"/>
      <c r="AS373" s="183"/>
      <c r="AT373" s="183"/>
      <c r="AU373" s="221" t="s">
        <v>1805</v>
      </c>
    </row>
    <row r="374" spans="1:47" s="184" customFormat="1" ht="15.75" customHeight="1" x14ac:dyDescent="0.2">
      <c r="A374" s="187">
        <v>366</v>
      </c>
      <c r="B374" s="177" t="s">
        <v>98</v>
      </c>
      <c r="C374" s="177" t="s">
        <v>502</v>
      </c>
      <c r="D374" s="170">
        <v>210</v>
      </c>
      <c r="E374" s="169" t="s">
        <v>53</v>
      </c>
      <c r="F374" s="170" t="s">
        <v>57</v>
      </c>
      <c r="G374" s="169" t="s">
        <v>60</v>
      </c>
      <c r="H374" s="170" t="s">
        <v>26</v>
      </c>
      <c r="I374" s="169" t="s">
        <v>461</v>
      </c>
      <c r="J374" s="169" t="s">
        <v>461</v>
      </c>
      <c r="K374" s="169" t="s">
        <v>462</v>
      </c>
      <c r="L374" s="169" t="s">
        <v>1379</v>
      </c>
      <c r="M374" s="169" t="s">
        <v>1405</v>
      </c>
      <c r="N374" s="170" t="s">
        <v>1406</v>
      </c>
      <c r="O374" s="169" t="s">
        <v>69</v>
      </c>
      <c r="P374" s="169" t="s">
        <v>70</v>
      </c>
      <c r="Q374" s="169" t="s">
        <v>1382</v>
      </c>
      <c r="R374" s="169" t="s">
        <v>71</v>
      </c>
      <c r="S374" s="169"/>
      <c r="T374" s="169" t="s">
        <v>1384</v>
      </c>
      <c r="U374" s="169">
        <v>1</v>
      </c>
      <c r="V374" s="169">
        <v>1</v>
      </c>
      <c r="W374" s="169">
        <v>1</v>
      </c>
      <c r="X374" s="169">
        <v>1</v>
      </c>
      <c r="Y374" s="169">
        <v>1</v>
      </c>
      <c r="Z374" s="169"/>
      <c r="AA374" s="216">
        <f t="shared" si="55"/>
        <v>1</v>
      </c>
      <c r="AB374" s="169">
        <v>2</v>
      </c>
      <c r="AC374" s="169">
        <v>2</v>
      </c>
      <c r="AD374" s="169">
        <v>1</v>
      </c>
      <c r="AE374" s="169">
        <v>1</v>
      </c>
      <c r="AF374" s="169">
        <v>1</v>
      </c>
      <c r="AG374" s="169"/>
      <c r="AH374" s="216">
        <f t="shared" si="56"/>
        <v>1.4</v>
      </c>
      <c r="AI374" s="169">
        <v>3</v>
      </c>
      <c r="AJ374" s="169">
        <v>3</v>
      </c>
      <c r="AK374" s="169">
        <v>0</v>
      </c>
      <c r="AL374" s="169">
        <v>2</v>
      </c>
      <c r="AM374" s="169">
        <v>3</v>
      </c>
      <c r="AN374" s="169"/>
      <c r="AO374" s="216">
        <f t="shared" si="57"/>
        <v>2.2000000000000002</v>
      </c>
      <c r="AP374" s="226">
        <f t="shared" si="58"/>
        <v>1.5333333333333332</v>
      </c>
      <c r="AQ374" s="183"/>
      <c r="AR374" s="183"/>
      <c r="AS374" s="183"/>
      <c r="AT374" s="183"/>
      <c r="AU374" s="221" t="s">
        <v>1805</v>
      </c>
    </row>
    <row r="375" spans="1:47" s="184" customFormat="1" ht="15.75" customHeight="1" x14ac:dyDescent="0.2">
      <c r="A375" s="187">
        <v>367</v>
      </c>
      <c r="B375" s="177" t="s">
        <v>503</v>
      </c>
      <c r="C375" s="177" t="s">
        <v>504</v>
      </c>
      <c r="D375" s="170">
        <v>210</v>
      </c>
      <c r="E375" s="169" t="s">
        <v>53</v>
      </c>
      <c r="F375" s="170" t="s">
        <v>57</v>
      </c>
      <c r="G375" s="169" t="s">
        <v>60</v>
      </c>
      <c r="H375" s="170" t="s">
        <v>1310</v>
      </c>
      <c r="I375" s="169" t="s">
        <v>461</v>
      </c>
      <c r="J375" s="169" t="s">
        <v>461</v>
      </c>
      <c r="K375" s="169" t="s">
        <v>462</v>
      </c>
      <c r="L375" s="169" t="s">
        <v>1379</v>
      </c>
      <c r="M375" s="169" t="s">
        <v>1399</v>
      </c>
      <c r="N375" s="170" t="s">
        <v>1398</v>
      </c>
      <c r="O375" s="169" t="s">
        <v>69</v>
      </c>
      <c r="P375" s="169" t="s">
        <v>70</v>
      </c>
      <c r="Q375" s="169" t="s">
        <v>1382</v>
      </c>
      <c r="R375" s="169" t="s">
        <v>71</v>
      </c>
      <c r="S375" s="169" t="s">
        <v>1407</v>
      </c>
      <c r="T375" s="169" t="s">
        <v>1384</v>
      </c>
      <c r="U375" s="169">
        <v>1</v>
      </c>
      <c r="V375" s="169">
        <v>1</v>
      </c>
      <c r="W375" s="169">
        <v>1</v>
      </c>
      <c r="X375" s="169">
        <v>1</v>
      </c>
      <c r="Y375" s="169">
        <v>1</v>
      </c>
      <c r="Z375" s="169"/>
      <c r="AA375" s="216">
        <f t="shared" si="55"/>
        <v>1</v>
      </c>
      <c r="AB375" s="169">
        <v>2</v>
      </c>
      <c r="AC375" s="169">
        <v>2</v>
      </c>
      <c r="AD375" s="169">
        <v>1</v>
      </c>
      <c r="AE375" s="169">
        <v>1</v>
      </c>
      <c r="AF375" s="169">
        <v>1</v>
      </c>
      <c r="AG375" s="169"/>
      <c r="AH375" s="216">
        <f t="shared" si="56"/>
        <v>1.4</v>
      </c>
      <c r="AI375" s="169">
        <v>3</v>
      </c>
      <c r="AJ375" s="169">
        <v>3</v>
      </c>
      <c r="AK375" s="169">
        <v>0</v>
      </c>
      <c r="AL375" s="169">
        <v>2</v>
      </c>
      <c r="AM375" s="169">
        <v>3</v>
      </c>
      <c r="AN375" s="169"/>
      <c r="AO375" s="216">
        <f t="shared" si="57"/>
        <v>2.2000000000000002</v>
      </c>
      <c r="AP375" s="226">
        <f t="shared" si="58"/>
        <v>1.5333333333333332</v>
      </c>
      <c r="AQ375" s="183"/>
      <c r="AR375" s="183"/>
      <c r="AS375" s="183"/>
      <c r="AT375" s="183"/>
      <c r="AU375" s="221" t="s">
        <v>1805</v>
      </c>
    </row>
    <row r="376" spans="1:47" s="184" customFormat="1" ht="15.75" customHeight="1" x14ac:dyDescent="0.2">
      <c r="A376" s="187">
        <v>368</v>
      </c>
      <c r="B376" s="177" t="s">
        <v>98</v>
      </c>
      <c r="C376" s="177" t="s">
        <v>502</v>
      </c>
      <c r="D376" s="170">
        <v>210</v>
      </c>
      <c r="E376" s="169" t="s">
        <v>53</v>
      </c>
      <c r="F376" s="170" t="s">
        <v>57</v>
      </c>
      <c r="G376" s="169" t="s">
        <v>60</v>
      </c>
      <c r="H376" s="170" t="s">
        <v>26</v>
      </c>
      <c r="I376" s="169" t="s">
        <v>461</v>
      </c>
      <c r="J376" s="169" t="s">
        <v>461</v>
      </c>
      <c r="K376" s="169" t="s">
        <v>462</v>
      </c>
      <c r="L376" s="169" t="s">
        <v>1379</v>
      </c>
      <c r="M376" s="169" t="s">
        <v>1405</v>
      </c>
      <c r="N376" s="170" t="s">
        <v>1408</v>
      </c>
      <c r="O376" s="169" t="s">
        <v>69</v>
      </c>
      <c r="P376" s="169" t="s">
        <v>70</v>
      </c>
      <c r="Q376" s="169" t="s">
        <v>1382</v>
      </c>
      <c r="R376" s="169" t="s">
        <v>71</v>
      </c>
      <c r="S376" s="169"/>
      <c r="T376" s="169" t="s">
        <v>1384</v>
      </c>
      <c r="U376" s="169">
        <v>2</v>
      </c>
      <c r="V376" s="169">
        <v>1</v>
      </c>
      <c r="W376" s="169">
        <v>1</v>
      </c>
      <c r="X376" s="169">
        <v>1</v>
      </c>
      <c r="Y376" s="169">
        <v>1</v>
      </c>
      <c r="Z376" s="169"/>
      <c r="AA376" s="216">
        <f t="shared" si="55"/>
        <v>1.2</v>
      </c>
      <c r="AB376" s="169">
        <v>2</v>
      </c>
      <c r="AC376" s="169">
        <v>2</v>
      </c>
      <c r="AD376" s="169">
        <v>1</v>
      </c>
      <c r="AE376" s="169">
        <v>1</v>
      </c>
      <c r="AF376" s="169">
        <v>1</v>
      </c>
      <c r="AG376" s="169"/>
      <c r="AH376" s="216">
        <f t="shared" si="56"/>
        <v>1.4</v>
      </c>
      <c r="AI376" s="169">
        <v>3</v>
      </c>
      <c r="AJ376" s="169">
        <v>3</v>
      </c>
      <c r="AK376" s="169">
        <v>0</v>
      </c>
      <c r="AL376" s="169">
        <v>2</v>
      </c>
      <c r="AM376" s="169">
        <v>3</v>
      </c>
      <c r="AN376" s="169"/>
      <c r="AO376" s="216">
        <f t="shared" si="57"/>
        <v>2.2000000000000002</v>
      </c>
      <c r="AP376" s="226">
        <f t="shared" si="58"/>
        <v>1.5999999999999999</v>
      </c>
      <c r="AQ376" s="183"/>
      <c r="AR376" s="183"/>
      <c r="AS376" s="183"/>
      <c r="AT376" s="183"/>
      <c r="AU376" s="221" t="s">
        <v>1805</v>
      </c>
    </row>
    <row r="377" spans="1:47" s="184" customFormat="1" ht="15.75" customHeight="1" x14ac:dyDescent="0.2">
      <c r="A377" s="187">
        <v>369</v>
      </c>
      <c r="B377" s="177" t="s">
        <v>505</v>
      </c>
      <c r="C377" s="177" t="s">
        <v>506</v>
      </c>
      <c r="D377" s="170">
        <v>210</v>
      </c>
      <c r="E377" s="169" t="s">
        <v>53</v>
      </c>
      <c r="F377" s="170" t="s">
        <v>57</v>
      </c>
      <c r="G377" s="169" t="s">
        <v>60</v>
      </c>
      <c r="H377" s="170" t="s">
        <v>26</v>
      </c>
      <c r="I377" s="169" t="s">
        <v>461</v>
      </c>
      <c r="J377" s="169" t="s">
        <v>461</v>
      </c>
      <c r="K377" s="169" t="s">
        <v>462</v>
      </c>
      <c r="L377" s="169" t="s">
        <v>1379</v>
      </c>
      <c r="M377" s="169" t="s">
        <v>1409</v>
      </c>
      <c r="N377" s="170" t="s">
        <v>1410</v>
      </c>
      <c r="O377" s="169" t="s">
        <v>69</v>
      </c>
      <c r="P377" s="169" t="s">
        <v>70</v>
      </c>
      <c r="Q377" s="169" t="s">
        <v>1382</v>
      </c>
      <c r="R377" s="169" t="s">
        <v>71</v>
      </c>
      <c r="S377" s="169"/>
      <c r="T377" s="169" t="s">
        <v>1384</v>
      </c>
      <c r="U377" s="169">
        <v>1</v>
      </c>
      <c r="V377" s="169">
        <v>1</v>
      </c>
      <c r="W377" s="169">
        <v>1</v>
      </c>
      <c r="X377" s="169">
        <v>1</v>
      </c>
      <c r="Y377" s="169">
        <v>1</v>
      </c>
      <c r="Z377" s="169"/>
      <c r="AA377" s="216">
        <f t="shared" si="55"/>
        <v>1</v>
      </c>
      <c r="AB377" s="169">
        <v>3</v>
      </c>
      <c r="AC377" s="169">
        <v>3</v>
      </c>
      <c r="AD377" s="169">
        <v>2</v>
      </c>
      <c r="AE377" s="169">
        <v>2</v>
      </c>
      <c r="AF377" s="169">
        <v>2</v>
      </c>
      <c r="AG377" s="169"/>
      <c r="AH377" s="216">
        <f t="shared" si="56"/>
        <v>2.4</v>
      </c>
      <c r="AI377" s="169">
        <v>3</v>
      </c>
      <c r="AJ377" s="169">
        <v>3</v>
      </c>
      <c r="AK377" s="169">
        <v>0</v>
      </c>
      <c r="AL377" s="169">
        <v>2</v>
      </c>
      <c r="AM377" s="169">
        <v>3</v>
      </c>
      <c r="AN377" s="169"/>
      <c r="AO377" s="216">
        <f t="shared" si="57"/>
        <v>2.2000000000000002</v>
      </c>
      <c r="AP377" s="226">
        <f t="shared" si="58"/>
        <v>1.8666666666666665</v>
      </c>
      <c r="AQ377" s="183"/>
      <c r="AR377" s="183"/>
      <c r="AS377" s="183"/>
      <c r="AT377" s="183"/>
      <c r="AU377" s="221" t="s">
        <v>1805</v>
      </c>
    </row>
    <row r="378" spans="1:47" s="184" customFormat="1" ht="15.75" customHeight="1" x14ac:dyDescent="0.2">
      <c r="A378" s="187">
        <v>370</v>
      </c>
      <c r="B378" s="177" t="s">
        <v>507</v>
      </c>
      <c r="C378" s="177" t="s">
        <v>508</v>
      </c>
      <c r="D378" s="170">
        <v>210</v>
      </c>
      <c r="E378" s="169" t="s">
        <v>53</v>
      </c>
      <c r="F378" s="170" t="s">
        <v>57</v>
      </c>
      <c r="G378" s="169" t="s">
        <v>58</v>
      </c>
      <c r="H378" s="170" t="s">
        <v>26</v>
      </c>
      <c r="I378" s="169" t="s">
        <v>461</v>
      </c>
      <c r="J378" s="169" t="s">
        <v>461</v>
      </c>
      <c r="K378" s="169" t="s">
        <v>462</v>
      </c>
      <c r="L378" s="169"/>
      <c r="M378" s="169"/>
      <c r="N378" s="170"/>
      <c r="O378" s="169" t="s">
        <v>69</v>
      </c>
      <c r="P378" s="169" t="s">
        <v>70</v>
      </c>
      <c r="Q378" s="169" t="s">
        <v>1382</v>
      </c>
      <c r="R378" s="169" t="s">
        <v>71</v>
      </c>
      <c r="S378" s="169"/>
      <c r="T378" s="169" t="s">
        <v>1384</v>
      </c>
      <c r="U378" s="169">
        <v>3</v>
      </c>
      <c r="V378" s="169">
        <v>1</v>
      </c>
      <c r="W378" s="169">
        <v>1</v>
      </c>
      <c r="X378" s="169">
        <v>1</v>
      </c>
      <c r="Y378" s="169">
        <v>1</v>
      </c>
      <c r="Z378" s="169"/>
      <c r="AA378" s="216">
        <f t="shared" si="55"/>
        <v>1.4</v>
      </c>
      <c r="AB378" s="169">
        <v>3</v>
      </c>
      <c r="AC378" s="169">
        <v>3</v>
      </c>
      <c r="AD378" s="169">
        <v>2</v>
      </c>
      <c r="AE378" s="169">
        <v>2</v>
      </c>
      <c r="AF378" s="169">
        <v>2</v>
      </c>
      <c r="AG378" s="169"/>
      <c r="AH378" s="216">
        <f t="shared" si="56"/>
        <v>2.4</v>
      </c>
      <c r="AI378" s="169">
        <v>3</v>
      </c>
      <c r="AJ378" s="169">
        <v>3</v>
      </c>
      <c r="AK378" s="169">
        <v>0</v>
      </c>
      <c r="AL378" s="169">
        <v>2</v>
      </c>
      <c r="AM378" s="169">
        <v>3</v>
      </c>
      <c r="AN378" s="169"/>
      <c r="AO378" s="216">
        <f t="shared" si="57"/>
        <v>2.2000000000000002</v>
      </c>
      <c r="AP378" s="226">
        <f t="shared" si="58"/>
        <v>2</v>
      </c>
      <c r="AQ378" s="183"/>
      <c r="AR378" s="183"/>
      <c r="AS378" s="183"/>
      <c r="AT378" s="183"/>
      <c r="AU378" s="220" t="s">
        <v>1804</v>
      </c>
    </row>
    <row r="379" spans="1:47" s="184" customFormat="1" ht="15.75" customHeight="1" x14ac:dyDescent="0.2">
      <c r="A379" s="187">
        <v>371</v>
      </c>
      <c r="B379" s="177" t="s">
        <v>509</v>
      </c>
      <c r="C379" s="177" t="s">
        <v>510</v>
      </c>
      <c r="D379" s="170">
        <v>210</v>
      </c>
      <c r="E379" s="169" t="s">
        <v>53</v>
      </c>
      <c r="F379" s="170" t="s">
        <v>57</v>
      </c>
      <c r="G379" s="169" t="s">
        <v>55</v>
      </c>
      <c r="H379" s="170" t="s">
        <v>26</v>
      </c>
      <c r="I379" s="169" t="s">
        <v>461</v>
      </c>
      <c r="J379" s="169" t="s">
        <v>461</v>
      </c>
      <c r="K379" s="169" t="s">
        <v>462</v>
      </c>
      <c r="L379" s="169"/>
      <c r="M379" s="169"/>
      <c r="N379" s="170"/>
      <c r="O379" s="169" t="s">
        <v>69</v>
      </c>
      <c r="P379" s="169" t="s">
        <v>70</v>
      </c>
      <c r="Q379" s="169" t="s">
        <v>1382</v>
      </c>
      <c r="R379" s="169" t="s">
        <v>71</v>
      </c>
      <c r="S379" s="169"/>
      <c r="T379" s="169" t="s">
        <v>1384</v>
      </c>
      <c r="U379" s="169">
        <v>3</v>
      </c>
      <c r="V379" s="169">
        <v>1</v>
      </c>
      <c r="W379" s="169">
        <v>1</v>
      </c>
      <c r="X379" s="169">
        <v>1</v>
      </c>
      <c r="Y379" s="169">
        <v>1</v>
      </c>
      <c r="Z379" s="169"/>
      <c r="AA379" s="216">
        <f t="shared" si="55"/>
        <v>1.4</v>
      </c>
      <c r="AB379" s="169">
        <v>3</v>
      </c>
      <c r="AC379" s="169">
        <v>3</v>
      </c>
      <c r="AD379" s="169">
        <v>2</v>
      </c>
      <c r="AE379" s="169">
        <v>2</v>
      </c>
      <c r="AF379" s="169">
        <v>2</v>
      </c>
      <c r="AG379" s="169"/>
      <c r="AH379" s="216">
        <f t="shared" si="56"/>
        <v>2.4</v>
      </c>
      <c r="AI379" s="169">
        <v>3</v>
      </c>
      <c r="AJ379" s="169">
        <v>3</v>
      </c>
      <c r="AK379" s="169">
        <v>0</v>
      </c>
      <c r="AL379" s="169">
        <v>2</v>
      </c>
      <c r="AM379" s="169">
        <v>3</v>
      </c>
      <c r="AN379" s="169"/>
      <c r="AO379" s="216">
        <f t="shared" si="57"/>
        <v>2.2000000000000002</v>
      </c>
      <c r="AP379" s="226">
        <f t="shared" si="58"/>
        <v>2</v>
      </c>
      <c r="AQ379" s="183"/>
      <c r="AR379" s="183"/>
      <c r="AS379" s="183"/>
      <c r="AT379" s="183"/>
      <c r="AU379" s="220" t="s">
        <v>1804</v>
      </c>
    </row>
    <row r="380" spans="1:47" s="184" customFormat="1" ht="15.75" customHeight="1" x14ac:dyDescent="0.2">
      <c r="A380" s="187">
        <v>372</v>
      </c>
      <c r="B380" s="177" t="s">
        <v>511</v>
      </c>
      <c r="C380" s="177" t="s">
        <v>512</v>
      </c>
      <c r="D380" s="170">
        <v>210</v>
      </c>
      <c r="E380" s="169" t="s">
        <v>53</v>
      </c>
      <c r="F380" s="170" t="s">
        <v>57</v>
      </c>
      <c r="G380" s="169" t="s">
        <v>60</v>
      </c>
      <c r="H380" s="170" t="s">
        <v>26</v>
      </c>
      <c r="I380" s="169" t="s">
        <v>222</v>
      </c>
      <c r="J380" s="169" t="s">
        <v>513</v>
      </c>
      <c r="K380" s="169" t="s">
        <v>462</v>
      </c>
      <c r="L380" s="169" t="s">
        <v>1379</v>
      </c>
      <c r="M380" s="169" t="s">
        <v>1399</v>
      </c>
      <c r="N380" s="170" t="s">
        <v>1398</v>
      </c>
      <c r="O380" s="169" t="s">
        <v>69</v>
      </c>
      <c r="P380" s="169" t="s">
        <v>70</v>
      </c>
      <c r="Q380" s="169" t="s">
        <v>1382</v>
      </c>
      <c r="R380" s="169" t="s">
        <v>71</v>
      </c>
      <c r="S380" s="169" t="s">
        <v>1411</v>
      </c>
      <c r="T380" s="169" t="s">
        <v>1384</v>
      </c>
      <c r="U380" s="169">
        <v>1</v>
      </c>
      <c r="V380" s="169">
        <v>1</v>
      </c>
      <c r="W380" s="169">
        <v>1</v>
      </c>
      <c r="X380" s="169">
        <v>1</v>
      </c>
      <c r="Y380" s="169">
        <v>1</v>
      </c>
      <c r="Z380" s="169"/>
      <c r="AA380" s="216">
        <f t="shared" si="55"/>
        <v>1</v>
      </c>
      <c r="AB380" s="169">
        <v>3</v>
      </c>
      <c r="AC380" s="169">
        <v>3</v>
      </c>
      <c r="AD380" s="169">
        <v>2</v>
      </c>
      <c r="AE380" s="169">
        <v>2</v>
      </c>
      <c r="AF380" s="169">
        <v>2</v>
      </c>
      <c r="AG380" s="169"/>
      <c r="AH380" s="216">
        <f t="shared" si="56"/>
        <v>2.4</v>
      </c>
      <c r="AI380" s="169">
        <v>3</v>
      </c>
      <c r="AJ380" s="169">
        <v>3</v>
      </c>
      <c r="AK380" s="169">
        <v>0</v>
      </c>
      <c r="AL380" s="169">
        <v>2</v>
      </c>
      <c r="AM380" s="169">
        <v>3</v>
      </c>
      <c r="AN380" s="169"/>
      <c r="AO380" s="216">
        <f t="shared" si="57"/>
        <v>2.2000000000000002</v>
      </c>
      <c r="AP380" s="226">
        <f t="shared" si="58"/>
        <v>1.8666666666666665</v>
      </c>
      <c r="AQ380" s="183"/>
      <c r="AR380" s="183"/>
      <c r="AS380" s="183"/>
      <c r="AT380" s="183"/>
      <c r="AU380" s="221" t="s">
        <v>1805</v>
      </c>
    </row>
    <row r="381" spans="1:47" s="184" customFormat="1" ht="15.75" customHeight="1" x14ac:dyDescent="0.2">
      <c r="A381" s="187">
        <v>373</v>
      </c>
      <c r="B381" s="177" t="s">
        <v>514</v>
      </c>
      <c r="C381" s="177" t="s">
        <v>515</v>
      </c>
      <c r="D381" s="170">
        <v>210</v>
      </c>
      <c r="E381" s="169" t="s">
        <v>53</v>
      </c>
      <c r="F381" s="170" t="s">
        <v>57</v>
      </c>
      <c r="G381" s="169" t="s">
        <v>60</v>
      </c>
      <c r="H381" s="170" t="s">
        <v>26</v>
      </c>
      <c r="I381" s="169" t="s">
        <v>222</v>
      </c>
      <c r="J381" s="169" t="s">
        <v>513</v>
      </c>
      <c r="K381" s="169" t="s">
        <v>462</v>
      </c>
      <c r="L381" s="169" t="s">
        <v>1379</v>
      </c>
      <c r="M381" s="169" t="s">
        <v>1399</v>
      </c>
      <c r="N381" s="170" t="s">
        <v>1398</v>
      </c>
      <c r="O381" s="169" t="s">
        <v>69</v>
      </c>
      <c r="P381" s="169" t="s">
        <v>70</v>
      </c>
      <c r="Q381" s="169" t="s">
        <v>1382</v>
      </c>
      <c r="R381" s="169" t="s">
        <v>71</v>
      </c>
      <c r="S381" s="169" t="s">
        <v>1383</v>
      </c>
      <c r="T381" s="169" t="s">
        <v>1384</v>
      </c>
      <c r="U381" s="169">
        <v>1</v>
      </c>
      <c r="V381" s="169">
        <v>1</v>
      </c>
      <c r="W381" s="169">
        <v>1</v>
      </c>
      <c r="X381" s="169">
        <v>1</v>
      </c>
      <c r="Y381" s="169">
        <v>1</v>
      </c>
      <c r="Z381" s="169"/>
      <c r="AA381" s="216">
        <f t="shared" si="55"/>
        <v>1</v>
      </c>
      <c r="AB381" s="169">
        <v>3</v>
      </c>
      <c r="AC381" s="169">
        <v>3</v>
      </c>
      <c r="AD381" s="169">
        <v>2</v>
      </c>
      <c r="AE381" s="169">
        <v>2</v>
      </c>
      <c r="AF381" s="169">
        <v>2</v>
      </c>
      <c r="AG381" s="169"/>
      <c r="AH381" s="216">
        <f t="shared" si="56"/>
        <v>2.4</v>
      </c>
      <c r="AI381" s="169">
        <v>3</v>
      </c>
      <c r="AJ381" s="169">
        <v>3</v>
      </c>
      <c r="AK381" s="169">
        <v>0</v>
      </c>
      <c r="AL381" s="169">
        <v>2</v>
      </c>
      <c r="AM381" s="169">
        <v>3</v>
      </c>
      <c r="AN381" s="169"/>
      <c r="AO381" s="216">
        <f t="shared" si="57"/>
        <v>2.2000000000000002</v>
      </c>
      <c r="AP381" s="226">
        <f t="shared" si="58"/>
        <v>1.8666666666666665</v>
      </c>
      <c r="AQ381" s="183"/>
      <c r="AR381" s="183"/>
      <c r="AS381" s="183"/>
      <c r="AT381" s="183"/>
      <c r="AU381" s="221" t="s">
        <v>1805</v>
      </c>
    </row>
    <row r="382" spans="1:47" s="184" customFormat="1" ht="15.75" customHeight="1" x14ac:dyDescent="0.2">
      <c r="A382" s="187">
        <v>374</v>
      </c>
      <c r="B382" s="177" t="s">
        <v>516</v>
      </c>
      <c r="C382" s="177" t="s">
        <v>517</v>
      </c>
      <c r="D382" s="170">
        <v>210</v>
      </c>
      <c r="E382" s="169" t="s">
        <v>53</v>
      </c>
      <c r="F382" s="170" t="s">
        <v>57</v>
      </c>
      <c r="G382" s="169" t="s">
        <v>60</v>
      </c>
      <c r="H382" s="170" t="s">
        <v>26</v>
      </c>
      <c r="I382" s="169" t="s">
        <v>337</v>
      </c>
      <c r="J382" s="169" t="s">
        <v>518</v>
      </c>
      <c r="K382" s="169" t="s">
        <v>462</v>
      </c>
      <c r="L382" s="169" t="s">
        <v>1379</v>
      </c>
      <c r="M382" s="169" t="s">
        <v>1412</v>
      </c>
      <c r="N382" s="170" t="s">
        <v>1402</v>
      </c>
      <c r="O382" s="169" t="s">
        <v>69</v>
      </c>
      <c r="P382" s="169" t="s">
        <v>70</v>
      </c>
      <c r="Q382" s="169" t="s">
        <v>1382</v>
      </c>
      <c r="R382" s="169" t="s">
        <v>71</v>
      </c>
      <c r="S382" s="169" t="s">
        <v>1383</v>
      </c>
      <c r="T382" s="169" t="s">
        <v>1384</v>
      </c>
      <c r="U382" s="169">
        <v>1</v>
      </c>
      <c r="V382" s="169">
        <v>1</v>
      </c>
      <c r="W382" s="169">
        <v>1</v>
      </c>
      <c r="X382" s="169">
        <v>1</v>
      </c>
      <c r="Y382" s="169">
        <v>1</v>
      </c>
      <c r="Z382" s="169"/>
      <c r="AA382" s="216">
        <f t="shared" si="55"/>
        <v>1</v>
      </c>
      <c r="AB382" s="169">
        <v>3</v>
      </c>
      <c r="AC382" s="169">
        <v>3</v>
      </c>
      <c r="AD382" s="169">
        <v>2</v>
      </c>
      <c r="AE382" s="169">
        <v>2</v>
      </c>
      <c r="AF382" s="169">
        <v>2</v>
      </c>
      <c r="AG382" s="169"/>
      <c r="AH382" s="216">
        <f t="shared" si="56"/>
        <v>2.4</v>
      </c>
      <c r="AI382" s="169">
        <v>3</v>
      </c>
      <c r="AJ382" s="169">
        <v>3</v>
      </c>
      <c r="AK382" s="169">
        <v>0</v>
      </c>
      <c r="AL382" s="169">
        <v>2</v>
      </c>
      <c r="AM382" s="169">
        <v>3</v>
      </c>
      <c r="AN382" s="169"/>
      <c r="AO382" s="216">
        <f t="shared" si="57"/>
        <v>2.2000000000000002</v>
      </c>
      <c r="AP382" s="226">
        <f t="shared" si="58"/>
        <v>1.8666666666666665</v>
      </c>
      <c r="AQ382" s="183"/>
      <c r="AR382" s="183"/>
      <c r="AS382" s="183"/>
      <c r="AT382" s="183"/>
      <c r="AU382" s="221" t="s">
        <v>1805</v>
      </c>
    </row>
    <row r="383" spans="1:47" s="184" customFormat="1" ht="15.75" customHeight="1" x14ac:dyDescent="0.2">
      <c r="A383" s="187">
        <v>375</v>
      </c>
      <c r="B383" s="177" t="s">
        <v>519</v>
      </c>
      <c r="C383" s="177" t="s">
        <v>520</v>
      </c>
      <c r="D383" s="170">
        <v>210</v>
      </c>
      <c r="E383" s="169" t="s">
        <v>53</v>
      </c>
      <c r="F383" s="170" t="s">
        <v>57</v>
      </c>
      <c r="G383" s="169" t="s">
        <v>60</v>
      </c>
      <c r="H383" s="170" t="s">
        <v>26</v>
      </c>
      <c r="I383" s="169" t="s">
        <v>337</v>
      </c>
      <c r="J383" s="169" t="s">
        <v>518</v>
      </c>
      <c r="K383" s="169" t="s">
        <v>462</v>
      </c>
      <c r="L383" s="169" t="s">
        <v>1379</v>
      </c>
      <c r="M383" s="169" t="s">
        <v>1399</v>
      </c>
      <c r="N383" s="170" t="s">
        <v>1398</v>
      </c>
      <c r="O383" s="169" t="s">
        <v>69</v>
      </c>
      <c r="P383" s="169" t="s">
        <v>70</v>
      </c>
      <c r="Q383" s="169" t="s">
        <v>1382</v>
      </c>
      <c r="R383" s="169" t="s">
        <v>71</v>
      </c>
      <c r="S383" s="169" t="s">
        <v>1401</v>
      </c>
      <c r="T383" s="169" t="s">
        <v>1384</v>
      </c>
      <c r="U383" s="169">
        <v>1</v>
      </c>
      <c r="V383" s="169">
        <v>1</v>
      </c>
      <c r="W383" s="169">
        <v>1</v>
      </c>
      <c r="X383" s="169">
        <v>1</v>
      </c>
      <c r="Y383" s="169">
        <v>1</v>
      </c>
      <c r="Z383" s="169"/>
      <c r="AA383" s="216">
        <f t="shared" si="55"/>
        <v>1</v>
      </c>
      <c r="AB383" s="169">
        <v>3</v>
      </c>
      <c r="AC383" s="169">
        <v>3</v>
      </c>
      <c r="AD383" s="169">
        <v>2</v>
      </c>
      <c r="AE383" s="169">
        <v>2</v>
      </c>
      <c r="AF383" s="169">
        <v>2</v>
      </c>
      <c r="AG383" s="169"/>
      <c r="AH383" s="216">
        <f t="shared" si="56"/>
        <v>2.4</v>
      </c>
      <c r="AI383" s="169">
        <v>3</v>
      </c>
      <c r="AJ383" s="169">
        <v>3</v>
      </c>
      <c r="AK383" s="169">
        <v>0</v>
      </c>
      <c r="AL383" s="169">
        <v>2</v>
      </c>
      <c r="AM383" s="169">
        <v>3</v>
      </c>
      <c r="AN383" s="169"/>
      <c r="AO383" s="216">
        <f t="shared" si="57"/>
        <v>2.2000000000000002</v>
      </c>
      <c r="AP383" s="226">
        <f t="shared" si="58"/>
        <v>1.8666666666666665</v>
      </c>
      <c r="AQ383" s="183"/>
      <c r="AR383" s="183"/>
      <c r="AS383" s="183"/>
      <c r="AT383" s="183"/>
      <c r="AU383" s="221" t="s">
        <v>1805</v>
      </c>
    </row>
    <row r="384" spans="1:47" s="184" customFormat="1" ht="15.75" customHeight="1" x14ac:dyDescent="0.2">
      <c r="A384" s="187">
        <v>376</v>
      </c>
      <c r="B384" s="177" t="s">
        <v>521</v>
      </c>
      <c r="C384" s="177" t="s">
        <v>522</v>
      </c>
      <c r="D384" s="170">
        <v>210</v>
      </c>
      <c r="E384" s="169" t="s">
        <v>53</v>
      </c>
      <c r="F384" s="170" t="s">
        <v>57</v>
      </c>
      <c r="G384" s="169" t="s">
        <v>60</v>
      </c>
      <c r="H384" s="170" t="s">
        <v>26</v>
      </c>
      <c r="I384" s="169" t="s">
        <v>337</v>
      </c>
      <c r="J384" s="169" t="s">
        <v>518</v>
      </c>
      <c r="K384" s="169" t="s">
        <v>462</v>
      </c>
      <c r="L384" s="169" t="s">
        <v>1379</v>
      </c>
      <c r="M384" s="169" t="s">
        <v>1413</v>
      </c>
      <c r="N384" s="170" t="s">
        <v>1414</v>
      </c>
      <c r="O384" s="169" t="s">
        <v>69</v>
      </c>
      <c r="P384" s="169" t="s">
        <v>70</v>
      </c>
      <c r="Q384" s="169" t="s">
        <v>1382</v>
      </c>
      <c r="R384" s="169" t="s">
        <v>71</v>
      </c>
      <c r="S384" s="169" t="s">
        <v>1401</v>
      </c>
      <c r="T384" s="169" t="s">
        <v>1384</v>
      </c>
      <c r="U384" s="169">
        <v>1</v>
      </c>
      <c r="V384" s="169">
        <v>1</v>
      </c>
      <c r="W384" s="169">
        <v>1</v>
      </c>
      <c r="X384" s="169">
        <v>1</v>
      </c>
      <c r="Y384" s="169">
        <v>1</v>
      </c>
      <c r="Z384" s="169"/>
      <c r="AA384" s="216">
        <f t="shared" si="55"/>
        <v>1</v>
      </c>
      <c r="AB384" s="169">
        <v>3</v>
      </c>
      <c r="AC384" s="169">
        <v>3</v>
      </c>
      <c r="AD384" s="169">
        <v>2</v>
      </c>
      <c r="AE384" s="169">
        <v>2</v>
      </c>
      <c r="AF384" s="169">
        <v>2</v>
      </c>
      <c r="AG384" s="169"/>
      <c r="AH384" s="216">
        <f t="shared" si="56"/>
        <v>2.4</v>
      </c>
      <c r="AI384" s="169">
        <v>3</v>
      </c>
      <c r="AJ384" s="169">
        <v>3</v>
      </c>
      <c r="AK384" s="169">
        <v>0</v>
      </c>
      <c r="AL384" s="169">
        <v>2</v>
      </c>
      <c r="AM384" s="169">
        <v>3</v>
      </c>
      <c r="AN384" s="169"/>
      <c r="AO384" s="216">
        <f t="shared" si="57"/>
        <v>2.2000000000000002</v>
      </c>
      <c r="AP384" s="226">
        <f t="shared" si="58"/>
        <v>1.8666666666666665</v>
      </c>
      <c r="AQ384" s="183"/>
      <c r="AR384" s="183"/>
      <c r="AS384" s="183"/>
      <c r="AT384" s="183"/>
      <c r="AU384" s="221" t="s">
        <v>1805</v>
      </c>
    </row>
    <row r="385" spans="1:47" s="184" customFormat="1" ht="15.75" customHeight="1" x14ac:dyDescent="0.2">
      <c r="A385" s="187">
        <v>377</v>
      </c>
      <c r="B385" s="177" t="s">
        <v>523</v>
      </c>
      <c r="C385" s="177" t="s">
        <v>524</v>
      </c>
      <c r="D385" s="170">
        <v>210</v>
      </c>
      <c r="E385" s="169" t="s">
        <v>53</v>
      </c>
      <c r="F385" s="170" t="s">
        <v>57</v>
      </c>
      <c r="G385" s="169" t="s">
        <v>60</v>
      </c>
      <c r="H385" s="170" t="s">
        <v>26</v>
      </c>
      <c r="I385" s="169" t="s">
        <v>525</v>
      </c>
      <c r="J385" s="169" t="s">
        <v>526</v>
      </c>
      <c r="K385" s="169" t="s">
        <v>462</v>
      </c>
      <c r="L385" s="169"/>
      <c r="M385" s="169"/>
      <c r="N385" s="170"/>
      <c r="O385" s="169" t="s">
        <v>69</v>
      </c>
      <c r="P385" s="169" t="s">
        <v>70</v>
      </c>
      <c r="Q385" s="169" t="s">
        <v>1382</v>
      </c>
      <c r="R385" s="169" t="s">
        <v>71</v>
      </c>
      <c r="S385" s="169"/>
      <c r="T385" s="169" t="s">
        <v>1384</v>
      </c>
      <c r="U385" s="169">
        <v>1</v>
      </c>
      <c r="V385" s="169">
        <v>1</v>
      </c>
      <c r="W385" s="169">
        <v>1</v>
      </c>
      <c r="X385" s="169">
        <v>1</v>
      </c>
      <c r="Y385" s="169">
        <v>1</v>
      </c>
      <c r="Z385" s="169"/>
      <c r="AA385" s="216">
        <f t="shared" si="55"/>
        <v>1</v>
      </c>
      <c r="AB385" s="169">
        <v>3</v>
      </c>
      <c r="AC385" s="169">
        <v>3</v>
      </c>
      <c r="AD385" s="169">
        <v>2</v>
      </c>
      <c r="AE385" s="169">
        <v>2</v>
      </c>
      <c r="AF385" s="169">
        <v>2</v>
      </c>
      <c r="AG385" s="169"/>
      <c r="AH385" s="216">
        <f t="shared" si="56"/>
        <v>2.4</v>
      </c>
      <c r="AI385" s="169">
        <v>3</v>
      </c>
      <c r="AJ385" s="169">
        <v>3</v>
      </c>
      <c r="AK385" s="169">
        <v>0</v>
      </c>
      <c r="AL385" s="169">
        <v>2</v>
      </c>
      <c r="AM385" s="169">
        <v>3</v>
      </c>
      <c r="AN385" s="169"/>
      <c r="AO385" s="216">
        <f t="shared" si="57"/>
        <v>2.2000000000000002</v>
      </c>
      <c r="AP385" s="226">
        <f t="shared" si="58"/>
        <v>1.8666666666666665</v>
      </c>
      <c r="AQ385" s="183"/>
      <c r="AR385" s="183"/>
      <c r="AS385" s="183"/>
      <c r="AT385" s="183"/>
      <c r="AU385" s="221" t="s">
        <v>1805</v>
      </c>
    </row>
    <row r="386" spans="1:47" s="184" customFormat="1" ht="15.75" customHeight="1" x14ac:dyDescent="0.2">
      <c r="A386" s="187">
        <v>378</v>
      </c>
      <c r="B386" s="177" t="s">
        <v>527</v>
      </c>
      <c r="C386" s="177" t="s">
        <v>528</v>
      </c>
      <c r="D386" s="170">
        <v>210</v>
      </c>
      <c r="E386" s="169" t="s">
        <v>53</v>
      </c>
      <c r="F386" s="170" t="s">
        <v>57</v>
      </c>
      <c r="G386" s="169" t="s">
        <v>60</v>
      </c>
      <c r="H386" s="170" t="s">
        <v>26</v>
      </c>
      <c r="I386" s="169" t="s">
        <v>525</v>
      </c>
      <c r="J386" s="169" t="s">
        <v>526</v>
      </c>
      <c r="K386" s="169" t="s">
        <v>462</v>
      </c>
      <c r="L386" s="169" t="s">
        <v>1379</v>
      </c>
      <c r="M386" s="169" t="s">
        <v>1412</v>
      </c>
      <c r="N386" s="170" t="s">
        <v>1398</v>
      </c>
      <c r="O386" s="169" t="s">
        <v>69</v>
      </c>
      <c r="P386" s="169" t="s">
        <v>70</v>
      </c>
      <c r="Q386" s="169" t="s">
        <v>1382</v>
      </c>
      <c r="R386" s="169" t="s">
        <v>71</v>
      </c>
      <c r="S386" s="169" t="s">
        <v>1383</v>
      </c>
      <c r="T386" s="169" t="s">
        <v>1384</v>
      </c>
      <c r="U386" s="169">
        <v>1</v>
      </c>
      <c r="V386" s="169">
        <v>1</v>
      </c>
      <c r="W386" s="169">
        <v>1</v>
      </c>
      <c r="X386" s="169">
        <v>1</v>
      </c>
      <c r="Y386" s="169">
        <v>1</v>
      </c>
      <c r="Z386" s="169"/>
      <c r="AA386" s="216">
        <f t="shared" si="55"/>
        <v>1</v>
      </c>
      <c r="AB386" s="169">
        <v>3</v>
      </c>
      <c r="AC386" s="169">
        <v>3</v>
      </c>
      <c r="AD386" s="169">
        <v>2</v>
      </c>
      <c r="AE386" s="169">
        <v>2</v>
      </c>
      <c r="AF386" s="169">
        <v>2</v>
      </c>
      <c r="AG386" s="169"/>
      <c r="AH386" s="216">
        <f t="shared" si="56"/>
        <v>2.4</v>
      </c>
      <c r="AI386" s="169">
        <v>3</v>
      </c>
      <c r="AJ386" s="169">
        <v>3</v>
      </c>
      <c r="AK386" s="169">
        <v>0</v>
      </c>
      <c r="AL386" s="169">
        <v>2</v>
      </c>
      <c r="AM386" s="169">
        <v>3</v>
      </c>
      <c r="AN386" s="169"/>
      <c r="AO386" s="216">
        <f t="shared" si="57"/>
        <v>2.2000000000000002</v>
      </c>
      <c r="AP386" s="226">
        <f t="shared" si="58"/>
        <v>1.8666666666666665</v>
      </c>
      <c r="AQ386" s="183"/>
      <c r="AR386" s="183"/>
      <c r="AS386" s="183"/>
      <c r="AT386" s="183"/>
      <c r="AU386" s="221" t="s">
        <v>1805</v>
      </c>
    </row>
    <row r="387" spans="1:47" s="184" customFormat="1" ht="15.75" customHeight="1" x14ac:dyDescent="0.2">
      <c r="A387" s="187">
        <v>379</v>
      </c>
      <c r="B387" s="177" t="s">
        <v>529</v>
      </c>
      <c r="C387" s="177" t="s">
        <v>530</v>
      </c>
      <c r="D387" s="170">
        <v>210</v>
      </c>
      <c r="E387" s="169" t="s">
        <v>53</v>
      </c>
      <c r="F387" s="170" t="s">
        <v>57</v>
      </c>
      <c r="G387" s="169" t="s">
        <v>60</v>
      </c>
      <c r="H387" s="170" t="s">
        <v>26</v>
      </c>
      <c r="I387" s="169" t="s">
        <v>525</v>
      </c>
      <c r="J387" s="169" t="s">
        <v>526</v>
      </c>
      <c r="K387" s="169" t="s">
        <v>462</v>
      </c>
      <c r="L387" s="169" t="s">
        <v>1379</v>
      </c>
      <c r="M387" s="169" t="s">
        <v>1412</v>
      </c>
      <c r="N387" s="170" t="s">
        <v>1402</v>
      </c>
      <c r="O387" s="169" t="s">
        <v>69</v>
      </c>
      <c r="P387" s="169" t="s">
        <v>70</v>
      </c>
      <c r="Q387" s="169" t="s">
        <v>1382</v>
      </c>
      <c r="R387" s="169" t="s">
        <v>71</v>
      </c>
      <c r="S387" s="169" t="s">
        <v>1383</v>
      </c>
      <c r="T387" s="169" t="s">
        <v>1384</v>
      </c>
      <c r="U387" s="169">
        <v>1</v>
      </c>
      <c r="V387" s="169">
        <v>1</v>
      </c>
      <c r="W387" s="169">
        <v>1</v>
      </c>
      <c r="X387" s="169">
        <v>1</v>
      </c>
      <c r="Y387" s="169">
        <v>1</v>
      </c>
      <c r="Z387" s="169"/>
      <c r="AA387" s="216">
        <f t="shared" si="55"/>
        <v>1</v>
      </c>
      <c r="AB387" s="169">
        <v>3</v>
      </c>
      <c r="AC387" s="169">
        <v>3</v>
      </c>
      <c r="AD387" s="169">
        <v>2</v>
      </c>
      <c r="AE387" s="169">
        <v>2</v>
      </c>
      <c r="AF387" s="169">
        <v>2</v>
      </c>
      <c r="AG387" s="169"/>
      <c r="AH387" s="216">
        <f t="shared" si="56"/>
        <v>2.4</v>
      </c>
      <c r="AI387" s="169">
        <v>3</v>
      </c>
      <c r="AJ387" s="169">
        <v>3</v>
      </c>
      <c r="AK387" s="169">
        <v>0</v>
      </c>
      <c r="AL387" s="169">
        <v>2</v>
      </c>
      <c r="AM387" s="169">
        <v>3</v>
      </c>
      <c r="AN387" s="169"/>
      <c r="AO387" s="216">
        <f t="shared" si="57"/>
        <v>2.2000000000000002</v>
      </c>
      <c r="AP387" s="226">
        <f t="shared" si="58"/>
        <v>1.8666666666666665</v>
      </c>
      <c r="AQ387" s="183"/>
      <c r="AR387" s="183"/>
      <c r="AS387" s="183"/>
      <c r="AT387" s="183"/>
      <c r="AU387" s="221" t="s">
        <v>1805</v>
      </c>
    </row>
    <row r="388" spans="1:47" s="184" customFormat="1" ht="15.75" customHeight="1" x14ac:dyDescent="0.2">
      <c r="A388" s="187">
        <v>380</v>
      </c>
      <c r="B388" s="177" t="s">
        <v>531</v>
      </c>
      <c r="C388" s="177" t="s">
        <v>532</v>
      </c>
      <c r="D388" s="170">
        <v>210</v>
      </c>
      <c r="E388" s="169" t="s">
        <v>53</v>
      </c>
      <c r="F388" s="170" t="s">
        <v>57</v>
      </c>
      <c r="G388" s="169" t="s">
        <v>60</v>
      </c>
      <c r="H388" s="170" t="s">
        <v>26</v>
      </c>
      <c r="I388" s="169" t="s">
        <v>525</v>
      </c>
      <c r="J388" s="169" t="s">
        <v>526</v>
      </c>
      <c r="K388" s="169" t="s">
        <v>462</v>
      </c>
      <c r="L388" s="169" t="s">
        <v>1379</v>
      </c>
      <c r="M388" s="169" t="s">
        <v>1412</v>
      </c>
      <c r="N388" s="170" t="s">
        <v>1415</v>
      </c>
      <c r="O388" s="169" t="s">
        <v>69</v>
      </c>
      <c r="P388" s="169" t="s">
        <v>70</v>
      </c>
      <c r="Q388" s="169" t="s">
        <v>1382</v>
      </c>
      <c r="R388" s="169" t="s">
        <v>71</v>
      </c>
      <c r="S388" s="169" t="s">
        <v>1383</v>
      </c>
      <c r="T388" s="169" t="s">
        <v>1384</v>
      </c>
      <c r="U388" s="169">
        <v>1</v>
      </c>
      <c r="V388" s="169">
        <v>1</v>
      </c>
      <c r="W388" s="169">
        <v>1</v>
      </c>
      <c r="X388" s="169">
        <v>1</v>
      </c>
      <c r="Y388" s="169">
        <v>1</v>
      </c>
      <c r="Z388" s="169"/>
      <c r="AA388" s="216">
        <f t="shared" si="55"/>
        <v>1</v>
      </c>
      <c r="AB388" s="169">
        <v>3</v>
      </c>
      <c r="AC388" s="169">
        <v>3</v>
      </c>
      <c r="AD388" s="169">
        <v>2</v>
      </c>
      <c r="AE388" s="169">
        <v>2</v>
      </c>
      <c r="AF388" s="169">
        <v>2</v>
      </c>
      <c r="AG388" s="169"/>
      <c r="AH388" s="216">
        <f t="shared" si="56"/>
        <v>2.4</v>
      </c>
      <c r="AI388" s="169">
        <v>3</v>
      </c>
      <c r="AJ388" s="169">
        <v>3</v>
      </c>
      <c r="AK388" s="169">
        <v>0</v>
      </c>
      <c r="AL388" s="169">
        <v>2</v>
      </c>
      <c r="AM388" s="169">
        <v>3</v>
      </c>
      <c r="AN388" s="169"/>
      <c r="AO388" s="216">
        <f t="shared" si="57"/>
        <v>2.2000000000000002</v>
      </c>
      <c r="AP388" s="226">
        <f t="shared" si="58"/>
        <v>1.8666666666666665</v>
      </c>
      <c r="AQ388" s="183"/>
      <c r="AR388" s="183"/>
      <c r="AS388" s="183"/>
      <c r="AT388" s="183"/>
      <c r="AU388" s="221" t="s">
        <v>1805</v>
      </c>
    </row>
    <row r="389" spans="1:47" s="184" customFormat="1" ht="15.75" customHeight="1" x14ac:dyDescent="0.2">
      <c r="A389" s="187">
        <v>381</v>
      </c>
      <c r="B389" s="177" t="s">
        <v>533</v>
      </c>
      <c r="C389" s="177" t="s">
        <v>534</v>
      </c>
      <c r="D389" s="170">
        <v>210</v>
      </c>
      <c r="E389" s="169" t="s">
        <v>53</v>
      </c>
      <c r="F389" s="170" t="s">
        <v>57</v>
      </c>
      <c r="G389" s="169" t="s">
        <v>60</v>
      </c>
      <c r="H389" s="170" t="s">
        <v>26</v>
      </c>
      <c r="I389" s="169" t="s">
        <v>525</v>
      </c>
      <c r="J389" s="169" t="s">
        <v>526</v>
      </c>
      <c r="K389" s="169" t="s">
        <v>462</v>
      </c>
      <c r="L389" s="169" t="s">
        <v>1379</v>
      </c>
      <c r="M389" s="169" t="s">
        <v>1392</v>
      </c>
      <c r="N389" s="170" t="s">
        <v>1391</v>
      </c>
      <c r="O389" s="169" t="s">
        <v>69</v>
      </c>
      <c r="P389" s="169" t="s">
        <v>70</v>
      </c>
      <c r="Q389" s="169" t="s">
        <v>1382</v>
      </c>
      <c r="R389" s="169" t="s">
        <v>71</v>
      </c>
      <c r="S389" s="169" t="s">
        <v>1383</v>
      </c>
      <c r="T389" s="169" t="s">
        <v>1384</v>
      </c>
      <c r="U389" s="169">
        <v>1</v>
      </c>
      <c r="V389" s="169">
        <v>1</v>
      </c>
      <c r="W389" s="169">
        <v>1</v>
      </c>
      <c r="X389" s="169">
        <v>1</v>
      </c>
      <c r="Y389" s="169">
        <v>1</v>
      </c>
      <c r="Z389" s="169"/>
      <c r="AA389" s="216">
        <f t="shared" si="55"/>
        <v>1</v>
      </c>
      <c r="AB389" s="169">
        <v>3</v>
      </c>
      <c r="AC389" s="169">
        <v>3</v>
      </c>
      <c r="AD389" s="169">
        <v>2</v>
      </c>
      <c r="AE389" s="169">
        <v>2</v>
      </c>
      <c r="AF389" s="169">
        <v>2</v>
      </c>
      <c r="AG389" s="169"/>
      <c r="AH389" s="216">
        <f t="shared" si="56"/>
        <v>2.4</v>
      </c>
      <c r="AI389" s="169">
        <v>3</v>
      </c>
      <c r="AJ389" s="169">
        <v>3</v>
      </c>
      <c r="AK389" s="169">
        <v>0</v>
      </c>
      <c r="AL389" s="169">
        <v>2</v>
      </c>
      <c r="AM389" s="169">
        <v>3</v>
      </c>
      <c r="AN389" s="169"/>
      <c r="AO389" s="216">
        <f t="shared" si="57"/>
        <v>2.2000000000000002</v>
      </c>
      <c r="AP389" s="226">
        <f t="shared" si="58"/>
        <v>1.8666666666666665</v>
      </c>
      <c r="AQ389" s="183"/>
      <c r="AR389" s="183"/>
      <c r="AS389" s="183"/>
      <c r="AT389" s="183"/>
      <c r="AU389" s="221" t="s">
        <v>1805</v>
      </c>
    </row>
    <row r="390" spans="1:47" s="184" customFormat="1" ht="15.75" customHeight="1" x14ac:dyDescent="0.2">
      <c r="A390" s="187">
        <v>382</v>
      </c>
      <c r="B390" s="177" t="s">
        <v>87</v>
      </c>
      <c r="C390" s="177" t="s">
        <v>1416</v>
      </c>
      <c r="D390" s="170">
        <v>210</v>
      </c>
      <c r="E390" s="169" t="s">
        <v>53</v>
      </c>
      <c r="F390" s="170" t="s">
        <v>57</v>
      </c>
      <c r="G390" s="169" t="s">
        <v>60</v>
      </c>
      <c r="H390" s="170" t="s">
        <v>26</v>
      </c>
      <c r="I390" s="169"/>
      <c r="J390" s="169"/>
      <c r="K390" s="169"/>
      <c r="L390" s="169"/>
      <c r="M390" s="169"/>
      <c r="N390" s="170"/>
      <c r="O390" s="169" t="s">
        <v>69</v>
      </c>
      <c r="P390" s="169" t="s">
        <v>70</v>
      </c>
      <c r="Q390" s="169"/>
      <c r="R390" s="169" t="s">
        <v>71</v>
      </c>
      <c r="S390" s="169"/>
      <c r="T390" s="169" t="s">
        <v>1384</v>
      </c>
      <c r="U390" s="169">
        <v>1</v>
      </c>
      <c r="V390" s="169">
        <v>1</v>
      </c>
      <c r="W390" s="169">
        <v>1</v>
      </c>
      <c r="X390" s="169">
        <v>1</v>
      </c>
      <c r="Y390" s="169">
        <v>1</v>
      </c>
      <c r="Z390" s="169"/>
      <c r="AA390" s="216">
        <f t="shared" si="55"/>
        <v>1</v>
      </c>
      <c r="AB390" s="169">
        <v>3</v>
      </c>
      <c r="AC390" s="169">
        <v>3</v>
      </c>
      <c r="AD390" s="169">
        <v>2</v>
      </c>
      <c r="AE390" s="169">
        <v>2</v>
      </c>
      <c r="AF390" s="169">
        <v>2</v>
      </c>
      <c r="AG390" s="169"/>
      <c r="AH390" s="216">
        <f t="shared" si="56"/>
        <v>2.4</v>
      </c>
      <c r="AI390" s="169">
        <v>3</v>
      </c>
      <c r="AJ390" s="169">
        <v>3</v>
      </c>
      <c r="AK390" s="169">
        <v>0</v>
      </c>
      <c r="AL390" s="169">
        <v>2</v>
      </c>
      <c r="AM390" s="169">
        <v>3</v>
      </c>
      <c r="AN390" s="169"/>
      <c r="AO390" s="216">
        <f t="shared" si="57"/>
        <v>2.2000000000000002</v>
      </c>
      <c r="AP390" s="226">
        <f t="shared" si="58"/>
        <v>1.8666666666666665</v>
      </c>
      <c r="AQ390" s="183"/>
      <c r="AR390" s="183"/>
      <c r="AS390" s="183"/>
      <c r="AT390" s="183"/>
      <c r="AU390" s="221" t="s">
        <v>1805</v>
      </c>
    </row>
    <row r="391" spans="1:47" s="184" customFormat="1" ht="15.75" customHeight="1" x14ac:dyDescent="0.2">
      <c r="A391" s="187">
        <v>383</v>
      </c>
      <c r="B391" s="169" t="s">
        <v>799</v>
      </c>
      <c r="C391" s="169" t="s">
        <v>789</v>
      </c>
      <c r="D391" s="170">
        <v>230</v>
      </c>
      <c r="E391" s="169" t="s">
        <v>53</v>
      </c>
      <c r="F391" s="170" t="s">
        <v>54</v>
      </c>
      <c r="G391" s="169" t="s">
        <v>55</v>
      </c>
      <c r="H391" s="170" t="s">
        <v>26</v>
      </c>
      <c r="I391" s="169" t="s">
        <v>84</v>
      </c>
      <c r="J391" s="169" t="s">
        <v>1417</v>
      </c>
      <c r="K391" s="169" t="s">
        <v>1418</v>
      </c>
      <c r="L391" s="169" t="s">
        <v>1419</v>
      </c>
      <c r="M391" s="169" t="s">
        <v>1420</v>
      </c>
      <c r="N391" s="170" t="s">
        <v>1421</v>
      </c>
      <c r="O391" s="169" t="s">
        <v>932</v>
      </c>
      <c r="P391" s="169" t="s">
        <v>70</v>
      </c>
      <c r="Q391" s="169" t="s">
        <v>1422</v>
      </c>
      <c r="R391" s="169" t="s">
        <v>71</v>
      </c>
      <c r="S391" s="169" t="s">
        <v>1423</v>
      </c>
      <c r="T391" s="169" t="s">
        <v>1424</v>
      </c>
      <c r="U391" s="169">
        <v>3</v>
      </c>
      <c r="V391" s="169">
        <v>3</v>
      </c>
      <c r="W391" s="169">
        <v>3</v>
      </c>
      <c r="X391" s="169">
        <v>3</v>
      </c>
      <c r="Y391" s="169">
        <v>3</v>
      </c>
      <c r="Z391" s="169"/>
      <c r="AA391" s="216">
        <f t="shared" si="55"/>
        <v>3</v>
      </c>
      <c r="AB391" s="169">
        <v>3</v>
      </c>
      <c r="AC391" s="169">
        <v>3</v>
      </c>
      <c r="AD391" s="169">
        <v>3</v>
      </c>
      <c r="AE391" s="169">
        <v>3</v>
      </c>
      <c r="AF391" s="169">
        <v>3</v>
      </c>
      <c r="AG391" s="169"/>
      <c r="AH391" s="216">
        <f t="shared" si="56"/>
        <v>3</v>
      </c>
      <c r="AI391" s="169">
        <v>3</v>
      </c>
      <c r="AJ391" s="169">
        <v>3</v>
      </c>
      <c r="AK391" s="169">
        <v>1</v>
      </c>
      <c r="AL391" s="169">
        <v>1</v>
      </c>
      <c r="AM391" s="169">
        <v>3</v>
      </c>
      <c r="AN391" s="169"/>
      <c r="AO391" s="216">
        <f t="shared" si="57"/>
        <v>2.2000000000000002</v>
      </c>
      <c r="AP391" s="226">
        <f t="shared" si="58"/>
        <v>2.7333333333333329</v>
      </c>
      <c r="AQ391" s="183"/>
      <c r="AR391" s="183"/>
      <c r="AS391" s="183"/>
      <c r="AT391" s="183"/>
      <c r="AU391" s="219" t="s">
        <v>1803</v>
      </c>
    </row>
    <row r="392" spans="1:47" s="184" customFormat="1" ht="15.75" customHeight="1" x14ac:dyDescent="0.2">
      <c r="A392" s="187">
        <v>384</v>
      </c>
      <c r="B392" s="169" t="s">
        <v>1425</v>
      </c>
      <c r="C392" s="169" t="s">
        <v>793</v>
      </c>
      <c r="D392" s="170">
        <v>230</v>
      </c>
      <c r="E392" s="169" t="s">
        <v>53</v>
      </c>
      <c r="F392" s="170" t="s">
        <v>57</v>
      </c>
      <c r="G392" s="169" t="s">
        <v>58</v>
      </c>
      <c r="H392" s="170" t="s">
        <v>26</v>
      </c>
      <c r="I392" s="169" t="s">
        <v>1426</v>
      </c>
      <c r="J392" s="169" t="s">
        <v>794</v>
      </c>
      <c r="K392" s="169" t="s">
        <v>795</v>
      </c>
      <c r="L392" s="169" t="s">
        <v>1419</v>
      </c>
      <c r="M392" s="169" t="s">
        <v>1427</v>
      </c>
      <c r="N392" s="170" t="s">
        <v>1428</v>
      </c>
      <c r="O392" s="169" t="s">
        <v>932</v>
      </c>
      <c r="P392" s="169" t="s">
        <v>70</v>
      </c>
      <c r="Q392" s="169" t="s">
        <v>1422</v>
      </c>
      <c r="R392" s="169" t="s">
        <v>71</v>
      </c>
      <c r="S392" s="169" t="s">
        <v>1352</v>
      </c>
      <c r="T392" s="169" t="s">
        <v>1424</v>
      </c>
      <c r="U392" s="169">
        <v>3</v>
      </c>
      <c r="V392" s="169">
        <v>3</v>
      </c>
      <c r="W392" s="169">
        <v>3</v>
      </c>
      <c r="X392" s="169">
        <v>3</v>
      </c>
      <c r="Y392" s="169">
        <v>3</v>
      </c>
      <c r="Z392" s="169"/>
      <c r="AA392" s="216">
        <f t="shared" si="55"/>
        <v>3</v>
      </c>
      <c r="AB392" s="169">
        <v>3</v>
      </c>
      <c r="AC392" s="169">
        <v>3</v>
      </c>
      <c r="AD392" s="169">
        <v>3</v>
      </c>
      <c r="AE392" s="169">
        <v>3</v>
      </c>
      <c r="AF392" s="169">
        <v>3</v>
      </c>
      <c r="AG392" s="169"/>
      <c r="AH392" s="216">
        <f t="shared" si="56"/>
        <v>3</v>
      </c>
      <c r="AI392" s="169">
        <v>3</v>
      </c>
      <c r="AJ392" s="169">
        <v>3</v>
      </c>
      <c r="AK392" s="169">
        <v>1</v>
      </c>
      <c r="AL392" s="169">
        <v>1</v>
      </c>
      <c r="AM392" s="169">
        <v>3</v>
      </c>
      <c r="AN392" s="169"/>
      <c r="AO392" s="216">
        <f t="shared" si="57"/>
        <v>2.2000000000000002</v>
      </c>
      <c r="AP392" s="226">
        <f t="shared" si="58"/>
        <v>2.7333333333333329</v>
      </c>
      <c r="AQ392" s="183"/>
      <c r="AR392" s="183"/>
      <c r="AS392" s="183"/>
      <c r="AT392" s="183"/>
      <c r="AU392" s="219" t="s">
        <v>1803</v>
      </c>
    </row>
    <row r="393" spans="1:47" s="184" customFormat="1" ht="15.75" customHeight="1" x14ac:dyDescent="0.2">
      <c r="A393" s="187">
        <v>385</v>
      </c>
      <c r="B393" s="169" t="s">
        <v>1429</v>
      </c>
      <c r="C393" s="169"/>
      <c r="D393" s="170">
        <v>230</v>
      </c>
      <c r="E393" s="169" t="s">
        <v>53</v>
      </c>
      <c r="F393" s="170" t="s">
        <v>57</v>
      </c>
      <c r="G393" s="169" t="s">
        <v>58</v>
      </c>
      <c r="H393" s="170" t="s">
        <v>26</v>
      </c>
      <c r="I393" s="169" t="s">
        <v>794</v>
      </c>
      <c r="J393" s="169" t="s">
        <v>794</v>
      </c>
      <c r="K393" s="169" t="s">
        <v>795</v>
      </c>
      <c r="L393" s="169" t="s">
        <v>1419</v>
      </c>
      <c r="M393" s="169" t="s">
        <v>1427</v>
      </c>
      <c r="N393" s="170" t="s">
        <v>1428</v>
      </c>
      <c r="O393" s="169" t="s">
        <v>932</v>
      </c>
      <c r="P393" s="169" t="s">
        <v>70</v>
      </c>
      <c r="Q393" s="169" t="s">
        <v>1422</v>
      </c>
      <c r="R393" s="169" t="s">
        <v>71</v>
      </c>
      <c r="S393" s="169" t="s">
        <v>1352</v>
      </c>
      <c r="T393" s="169" t="s">
        <v>1424</v>
      </c>
      <c r="U393" s="169">
        <v>3</v>
      </c>
      <c r="V393" s="169">
        <v>3</v>
      </c>
      <c r="W393" s="169">
        <v>3</v>
      </c>
      <c r="X393" s="169">
        <v>3</v>
      </c>
      <c r="Y393" s="169">
        <v>3</v>
      </c>
      <c r="Z393" s="169"/>
      <c r="AA393" s="216">
        <f t="shared" si="55"/>
        <v>3</v>
      </c>
      <c r="AB393" s="169">
        <v>3</v>
      </c>
      <c r="AC393" s="169">
        <v>3</v>
      </c>
      <c r="AD393" s="169">
        <v>3</v>
      </c>
      <c r="AE393" s="169">
        <v>3</v>
      </c>
      <c r="AF393" s="169">
        <v>3</v>
      </c>
      <c r="AG393" s="169"/>
      <c r="AH393" s="216">
        <f t="shared" si="56"/>
        <v>3</v>
      </c>
      <c r="AI393" s="169">
        <v>3</v>
      </c>
      <c r="AJ393" s="169">
        <v>3</v>
      </c>
      <c r="AK393" s="169">
        <v>1</v>
      </c>
      <c r="AL393" s="169">
        <v>1</v>
      </c>
      <c r="AM393" s="169">
        <v>3</v>
      </c>
      <c r="AN393" s="169"/>
      <c r="AO393" s="216">
        <f t="shared" si="57"/>
        <v>2.2000000000000002</v>
      </c>
      <c r="AP393" s="226">
        <f t="shared" si="58"/>
        <v>2.7333333333333329</v>
      </c>
      <c r="AQ393" s="183"/>
      <c r="AR393" s="183"/>
      <c r="AS393" s="183"/>
      <c r="AT393" s="183"/>
      <c r="AU393" s="219" t="s">
        <v>1803</v>
      </c>
    </row>
    <row r="394" spans="1:47" s="184" customFormat="1" ht="15.75" customHeight="1" x14ac:dyDescent="0.2">
      <c r="A394" s="187">
        <v>386</v>
      </c>
      <c r="B394" s="169" t="s">
        <v>798</v>
      </c>
      <c r="C394" s="169"/>
      <c r="D394" s="170">
        <v>230</v>
      </c>
      <c r="E394" s="169" t="s">
        <v>53</v>
      </c>
      <c r="F394" s="170" t="s">
        <v>57</v>
      </c>
      <c r="G394" s="169" t="s">
        <v>58</v>
      </c>
      <c r="H394" s="170" t="s">
        <v>26</v>
      </c>
      <c r="I394" s="169"/>
      <c r="J394" s="169"/>
      <c r="K394" s="169"/>
      <c r="L394" s="169" t="s">
        <v>1419</v>
      </c>
      <c r="M394" s="169" t="s">
        <v>1427</v>
      </c>
      <c r="N394" s="170" t="s">
        <v>1428</v>
      </c>
      <c r="O394" s="169" t="s">
        <v>932</v>
      </c>
      <c r="P394" s="169" t="s">
        <v>70</v>
      </c>
      <c r="Q394" s="169" t="s">
        <v>1422</v>
      </c>
      <c r="R394" s="169" t="s">
        <v>71</v>
      </c>
      <c r="S394" s="169" t="s">
        <v>1352</v>
      </c>
      <c r="T394" s="169" t="s">
        <v>1424</v>
      </c>
      <c r="U394" s="169">
        <v>3</v>
      </c>
      <c r="V394" s="169">
        <v>3</v>
      </c>
      <c r="W394" s="169">
        <v>3</v>
      </c>
      <c r="X394" s="169">
        <v>3</v>
      </c>
      <c r="Y394" s="169">
        <v>3</v>
      </c>
      <c r="Z394" s="169"/>
      <c r="AA394" s="216">
        <f t="shared" ref="AA394:AA457" si="59">SUM(U394:Y394)/5</f>
        <v>3</v>
      </c>
      <c r="AB394" s="169">
        <v>3</v>
      </c>
      <c r="AC394" s="169">
        <v>3</v>
      </c>
      <c r="AD394" s="169">
        <v>3</v>
      </c>
      <c r="AE394" s="169">
        <v>3</v>
      </c>
      <c r="AF394" s="169">
        <v>3</v>
      </c>
      <c r="AG394" s="169"/>
      <c r="AH394" s="216">
        <f t="shared" ref="AH394:AH457" si="60">SUM(AB394:AF394)/5</f>
        <v>3</v>
      </c>
      <c r="AI394" s="169">
        <v>3</v>
      </c>
      <c r="AJ394" s="169">
        <v>3</v>
      </c>
      <c r="AK394" s="169">
        <v>1</v>
      </c>
      <c r="AL394" s="169">
        <v>1</v>
      </c>
      <c r="AM394" s="169">
        <v>3</v>
      </c>
      <c r="AN394" s="169"/>
      <c r="AO394" s="216">
        <f t="shared" si="57"/>
        <v>2.2000000000000002</v>
      </c>
      <c r="AP394" s="226">
        <f t="shared" si="58"/>
        <v>2.7333333333333329</v>
      </c>
      <c r="AQ394" s="183"/>
      <c r="AR394" s="183"/>
      <c r="AS394" s="183"/>
      <c r="AT394" s="183"/>
      <c r="AU394" s="219" t="s">
        <v>1803</v>
      </c>
    </row>
    <row r="395" spans="1:47" s="184" customFormat="1" ht="15.75" customHeight="1" x14ac:dyDescent="0.2">
      <c r="A395" s="187">
        <v>387</v>
      </c>
      <c r="B395" s="177" t="s">
        <v>800</v>
      </c>
      <c r="C395" s="177" t="s">
        <v>801</v>
      </c>
      <c r="D395" s="170">
        <v>230</v>
      </c>
      <c r="E395" s="169" t="s">
        <v>53</v>
      </c>
      <c r="F395" s="170" t="s">
        <v>57</v>
      </c>
      <c r="G395" s="169" t="s">
        <v>58</v>
      </c>
      <c r="H395" s="170" t="s">
        <v>26</v>
      </c>
      <c r="I395" s="169" t="s">
        <v>802</v>
      </c>
      <c r="J395" s="169" t="s">
        <v>800</v>
      </c>
      <c r="K395" s="169" t="s">
        <v>795</v>
      </c>
      <c r="L395" s="169" t="s">
        <v>1419</v>
      </c>
      <c r="M395" s="169" t="s">
        <v>1427</v>
      </c>
      <c r="N395" s="170" t="s">
        <v>1428</v>
      </c>
      <c r="O395" s="169" t="s">
        <v>932</v>
      </c>
      <c r="P395" s="169" t="s">
        <v>70</v>
      </c>
      <c r="Q395" s="169" t="s">
        <v>1422</v>
      </c>
      <c r="R395" s="169" t="s">
        <v>71</v>
      </c>
      <c r="S395" s="169" t="s">
        <v>1430</v>
      </c>
      <c r="T395" s="169" t="s">
        <v>1424</v>
      </c>
      <c r="U395" s="169">
        <v>3</v>
      </c>
      <c r="V395" s="169">
        <v>3</v>
      </c>
      <c r="W395" s="169">
        <v>3</v>
      </c>
      <c r="X395" s="169">
        <v>3</v>
      </c>
      <c r="Y395" s="169">
        <v>3</v>
      </c>
      <c r="Z395" s="169"/>
      <c r="AA395" s="216">
        <f t="shared" si="59"/>
        <v>3</v>
      </c>
      <c r="AB395" s="169">
        <v>3</v>
      </c>
      <c r="AC395" s="169">
        <v>3</v>
      </c>
      <c r="AD395" s="169">
        <v>3</v>
      </c>
      <c r="AE395" s="169">
        <v>3</v>
      </c>
      <c r="AF395" s="169">
        <v>3</v>
      </c>
      <c r="AG395" s="169"/>
      <c r="AH395" s="216">
        <f t="shared" si="60"/>
        <v>3</v>
      </c>
      <c r="AI395" s="169">
        <v>3</v>
      </c>
      <c r="AJ395" s="169">
        <v>3</v>
      </c>
      <c r="AK395" s="169">
        <v>1</v>
      </c>
      <c r="AL395" s="169">
        <v>1</v>
      </c>
      <c r="AM395" s="169">
        <v>3</v>
      </c>
      <c r="AN395" s="169"/>
      <c r="AO395" s="216">
        <f t="shared" ref="AO395:AO458" si="61">SUM(AI395:AM395)/5</f>
        <v>2.2000000000000002</v>
      </c>
      <c r="AP395" s="226">
        <f t="shared" ref="AP395:AP458" si="62">AVERAGE(AA395,AH395,AO395)</f>
        <v>2.7333333333333329</v>
      </c>
      <c r="AQ395" s="183"/>
      <c r="AR395" s="183"/>
      <c r="AS395" s="183"/>
      <c r="AT395" s="183"/>
      <c r="AU395" s="219" t="s">
        <v>1803</v>
      </c>
    </row>
    <row r="396" spans="1:47" s="184" customFormat="1" ht="15.75" customHeight="1" x14ac:dyDescent="0.2">
      <c r="A396" s="187">
        <v>388</v>
      </c>
      <c r="B396" s="177" t="s">
        <v>803</v>
      </c>
      <c r="C396" s="177" t="s">
        <v>804</v>
      </c>
      <c r="D396" s="170">
        <v>230</v>
      </c>
      <c r="E396" s="169" t="s">
        <v>53</v>
      </c>
      <c r="F396" s="170" t="s">
        <v>57</v>
      </c>
      <c r="G396" s="169" t="s">
        <v>58</v>
      </c>
      <c r="H396" s="170" t="s">
        <v>26</v>
      </c>
      <c r="I396" s="169" t="s">
        <v>802</v>
      </c>
      <c r="J396" s="169" t="s">
        <v>800</v>
      </c>
      <c r="K396" s="169" t="s">
        <v>795</v>
      </c>
      <c r="L396" s="169" t="s">
        <v>1419</v>
      </c>
      <c r="M396" s="169" t="s">
        <v>1427</v>
      </c>
      <c r="N396" s="170" t="s">
        <v>1428</v>
      </c>
      <c r="O396" s="169" t="s">
        <v>932</v>
      </c>
      <c r="P396" s="169" t="s">
        <v>70</v>
      </c>
      <c r="Q396" s="169" t="s">
        <v>1422</v>
      </c>
      <c r="R396" s="169" t="s">
        <v>71</v>
      </c>
      <c r="S396" s="169" t="s">
        <v>1430</v>
      </c>
      <c r="T396" s="169" t="s">
        <v>1424</v>
      </c>
      <c r="U396" s="169">
        <v>3</v>
      </c>
      <c r="V396" s="169">
        <v>3</v>
      </c>
      <c r="W396" s="169">
        <v>3</v>
      </c>
      <c r="X396" s="169">
        <v>3</v>
      </c>
      <c r="Y396" s="169">
        <v>3</v>
      </c>
      <c r="Z396" s="169"/>
      <c r="AA396" s="216">
        <f t="shared" si="59"/>
        <v>3</v>
      </c>
      <c r="AB396" s="169">
        <v>3</v>
      </c>
      <c r="AC396" s="169">
        <v>3</v>
      </c>
      <c r="AD396" s="169">
        <v>3</v>
      </c>
      <c r="AE396" s="169">
        <v>3</v>
      </c>
      <c r="AF396" s="169">
        <v>3</v>
      </c>
      <c r="AG396" s="169"/>
      <c r="AH396" s="216">
        <f t="shared" si="60"/>
        <v>3</v>
      </c>
      <c r="AI396" s="169">
        <v>3</v>
      </c>
      <c r="AJ396" s="169">
        <v>3</v>
      </c>
      <c r="AK396" s="169">
        <v>1</v>
      </c>
      <c r="AL396" s="169">
        <v>1</v>
      </c>
      <c r="AM396" s="169">
        <v>3</v>
      </c>
      <c r="AN396" s="169"/>
      <c r="AO396" s="216">
        <f t="shared" si="61"/>
        <v>2.2000000000000002</v>
      </c>
      <c r="AP396" s="226">
        <f t="shared" si="62"/>
        <v>2.7333333333333329</v>
      </c>
      <c r="AQ396" s="183"/>
      <c r="AR396" s="183"/>
      <c r="AS396" s="183"/>
      <c r="AT396" s="183"/>
      <c r="AU396" s="219" t="s">
        <v>1803</v>
      </c>
    </row>
    <row r="397" spans="1:47" s="184" customFormat="1" ht="15.75" customHeight="1" x14ac:dyDescent="0.2">
      <c r="A397" s="187">
        <v>389</v>
      </c>
      <c r="B397" s="177" t="s">
        <v>805</v>
      </c>
      <c r="C397" s="177" t="s">
        <v>806</v>
      </c>
      <c r="D397" s="170">
        <v>230</v>
      </c>
      <c r="E397" s="169" t="s">
        <v>53</v>
      </c>
      <c r="F397" s="170" t="s">
        <v>57</v>
      </c>
      <c r="G397" s="169" t="s">
        <v>58</v>
      </c>
      <c r="H397" s="170" t="s">
        <v>26</v>
      </c>
      <c r="I397" s="169" t="s">
        <v>802</v>
      </c>
      <c r="J397" s="169" t="s">
        <v>800</v>
      </c>
      <c r="K397" s="169" t="s">
        <v>795</v>
      </c>
      <c r="L397" s="169" t="s">
        <v>1419</v>
      </c>
      <c r="M397" s="169" t="s">
        <v>1427</v>
      </c>
      <c r="N397" s="170" t="s">
        <v>1428</v>
      </c>
      <c r="O397" s="169" t="s">
        <v>932</v>
      </c>
      <c r="P397" s="169" t="s">
        <v>70</v>
      </c>
      <c r="Q397" s="169" t="s">
        <v>1422</v>
      </c>
      <c r="R397" s="169" t="s">
        <v>71</v>
      </c>
      <c r="S397" s="169" t="s">
        <v>1430</v>
      </c>
      <c r="T397" s="169" t="s">
        <v>1424</v>
      </c>
      <c r="U397" s="169">
        <v>3</v>
      </c>
      <c r="V397" s="169">
        <v>3</v>
      </c>
      <c r="W397" s="169">
        <v>3</v>
      </c>
      <c r="X397" s="169">
        <v>3</v>
      </c>
      <c r="Y397" s="169">
        <v>3</v>
      </c>
      <c r="Z397" s="169"/>
      <c r="AA397" s="216">
        <f t="shared" si="59"/>
        <v>3</v>
      </c>
      <c r="AB397" s="169">
        <v>3</v>
      </c>
      <c r="AC397" s="169">
        <v>3</v>
      </c>
      <c r="AD397" s="169">
        <v>3</v>
      </c>
      <c r="AE397" s="169">
        <v>3</v>
      </c>
      <c r="AF397" s="169">
        <v>3</v>
      </c>
      <c r="AG397" s="169"/>
      <c r="AH397" s="216">
        <f t="shared" si="60"/>
        <v>3</v>
      </c>
      <c r="AI397" s="169">
        <v>3</v>
      </c>
      <c r="AJ397" s="169">
        <v>3</v>
      </c>
      <c r="AK397" s="169">
        <v>1</v>
      </c>
      <c r="AL397" s="169">
        <v>1</v>
      </c>
      <c r="AM397" s="169">
        <v>3</v>
      </c>
      <c r="AN397" s="169"/>
      <c r="AO397" s="216">
        <f t="shared" si="61"/>
        <v>2.2000000000000002</v>
      </c>
      <c r="AP397" s="226">
        <f t="shared" si="62"/>
        <v>2.7333333333333329</v>
      </c>
      <c r="AQ397" s="183"/>
      <c r="AR397" s="183"/>
      <c r="AS397" s="183"/>
      <c r="AT397" s="183"/>
      <c r="AU397" s="219" t="s">
        <v>1803</v>
      </c>
    </row>
    <row r="398" spans="1:47" s="184" customFormat="1" ht="15.75" customHeight="1" x14ac:dyDescent="0.2">
      <c r="A398" s="187">
        <v>390</v>
      </c>
      <c r="B398" s="177" t="s">
        <v>807</v>
      </c>
      <c r="C398" s="177" t="s">
        <v>808</v>
      </c>
      <c r="D398" s="170">
        <v>230</v>
      </c>
      <c r="E398" s="169" t="s">
        <v>53</v>
      </c>
      <c r="F398" s="170" t="s">
        <v>57</v>
      </c>
      <c r="G398" s="169" t="s">
        <v>60</v>
      </c>
      <c r="H398" s="170" t="s">
        <v>26</v>
      </c>
      <c r="I398" s="169" t="s">
        <v>802</v>
      </c>
      <c r="J398" s="169" t="s">
        <v>800</v>
      </c>
      <c r="K398" s="169" t="s">
        <v>795</v>
      </c>
      <c r="L398" s="169" t="s">
        <v>1419</v>
      </c>
      <c r="M398" s="169" t="s">
        <v>1427</v>
      </c>
      <c r="N398" s="170" t="s">
        <v>1428</v>
      </c>
      <c r="O398" s="169" t="s">
        <v>932</v>
      </c>
      <c r="P398" s="169" t="s">
        <v>70</v>
      </c>
      <c r="Q398" s="169" t="s">
        <v>1422</v>
      </c>
      <c r="R398" s="169" t="s">
        <v>71</v>
      </c>
      <c r="S398" s="169" t="s">
        <v>1430</v>
      </c>
      <c r="T398" s="169" t="s">
        <v>1424</v>
      </c>
      <c r="U398" s="169">
        <v>3</v>
      </c>
      <c r="V398" s="169">
        <v>3</v>
      </c>
      <c r="W398" s="169">
        <v>3</v>
      </c>
      <c r="X398" s="169">
        <v>3</v>
      </c>
      <c r="Y398" s="169">
        <v>3</v>
      </c>
      <c r="Z398" s="169"/>
      <c r="AA398" s="216">
        <f t="shared" si="59"/>
        <v>3</v>
      </c>
      <c r="AB398" s="169">
        <v>3</v>
      </c>
      <c r="AC398" s="169">
        <v>3</v>
      </c>
      <c r="AD398" s="169">
        <v>3</v>
      </c>
      <c r="AE398" s="169">
        <v>3</v>
      </c>
      <c r="AF398" s="169">
        <v>3</v>
      </c>
      <c r="AG398" s="169"/>
      <c r="AH398" s="216">
        <f t="shared" si="60"/>
        <v>3</v>
      </c>
      <c r="AI398" s="169">
        <v>3</v>
      </c>
      <c r="AJ398" s="169">
        <v>3</v>
      </c>
      <c r="AK398" s="169">
        <v>1</v>
      </c>
      <c r="AL398" s="169">
        <v>1</v>
      </c>
      <c r="AM398" s="169">
        <v>3</v>
      </c>
      <c r="AN398" s="169"/>
      <c r="AO398" s="216">
        <f t="shared" si="61"/>
        <v>2.2000000000000002</v>
      </c>
      <c r="AP398" s="226">
        <f t="shared" si="62"/>
        <v>2.7333333333333329</v>
      </c>
      <c r="AQ398" s="183"/>
      <c r="AR398" s="183"/>
      <c r="AS398" s="183"/>
      <c r="AT398" s="183"/>
      <c r="AU398" s="219" t="s">
        <v>1803</v>
      </c>
    </row>
    <row r="399" spans="1:47" s="184" customFormat="1" ht="15.75" customHeight="1" x14ac:dyDescent="0.2">
      <c r="A399" s="187">
        <v>391</v>
      </c>
      <c r="B399" s="177" t="s">
        <v>809</v>
      </c>
      <c r="C399" s="177" t="s">
        <v>810</v>
      </c>
      <c r="D399" s="170">
        <v>230</v>
      </c>
      <c r="E399" s="169" t="s">
        <v>53</v>
      </c>
      <c r="F399" s="170" t="s">
        <v>57</v>
      </c>
      <c r="G399" s="169" t="s">
        <v>58</v>
      </c>
      <c r="H399" s="170" t="s">
        <v>26</v>
      </c>
      <c r="I399" s="169" t="s">
        <v>802</v>
      </c>
      <c r="J399" s="169" t="s">
        <v>800</v>
      </c>
      <c r="K399" s="169" t="s">
        <v>795</v>
      </c>
      <c r="L399" s="169" t="s">
        <v>1419</v>
      </c>
      <c r="M399" s="169" t="s">
        <v>1427</v>
      </c>
      <c r="N399" s="170" t="s">
        <v>1428</v>
      </c>
      <c r="O399" s="169" t="s">
        <v>932</v>
      </c>
      <c r="P399" s="169" t="s">
        <v>70</v>
      </c>
      <c r="Q399" s="169" t="s">
        <v>1422</v>
      </c>
      <c r="R399" s="169" t="s">
        <v>71</v>
      </c>
      <c r="S399" s="169" t="s">
        <v>1430</v>
      </c>
      <c r="T399" s="169" t="s">
        <v>1424</v>
      </c>
      <c r="U399" s="169">
        <v>3</v>
      </c>
      <c r="V399" s="169">
        <v>3</v>
      </c>
      <c r="W399" s="169">
        <v>3</v>
      </c>
      <c r="X399" s="169">
        <v>3</v>
      </c>
      <c r="Y399" s="169">
        <v>3</v>
      </c>
      <c r="Z399" s="169"/>
      <c r="AA399" s="216">
        <f t="shared" si="59"/>
        <v>3</v>
      </c>
      <c r="AB399" s="169">
        <v>3</v>
      </c>
      <c r="AC399" s="169">
        <v>3</v>
      </c>
      <c r="AD399" s="169">
        <v>3</v>
      </c>
      <c r="AE399" s="169">
        <v>3</v>
      </c>
      <c r="AF399" s="169">
        <v>3</v>
      </c>
      <c r="AG399" s="169"/>
      <c r="AH399" s="216">
        <f t="shared" si="60"/>
        <v>3</v>
      </c>
      <c r="AI399" s="169">
        <v>3</v>
      </c>
      <c r="AJ399" s="169">
        <v>3</v>
      </c>
      <c r="AK399" s="169">
        <v>1</v>
      </c>
      <c r="AL399" s="169">
        <v>1</v>
      </c>
      <c r="AM399" s="169">
        <v>3</v>
      </c>
      <c r="AN399" s="169"/>
      <c r="AO399" s="216">
        <f t="shared" si="61"/>
        <v>2.2000000000000002</v>
      </c>
      <c r="AP399" s="226">
        <f t="shared" si="62"/>
        <v>2.7333333333333329</v>
      </c>
      <c r="AQ399" s="183"/>
      <c r="AR399" s="183"/>
      <c r="AS399" s="183"/>
      <c r="AT399" s="183"/>
      <c r="AU399" s="219" t="s">
        <v>1803</v>
      </c>
    </row>
    <row r="400" spans="1:47" s="184" customFormat="1" ht="15.75" customHeight="1" x14ac:dyDescent="0.2">
      <c r="A400" s="187">
        <v>392</v>
      </c>
      <c r="B400" s="177" t="s">
        <v>811</v>
      </c>
      <c r="C400" s="177" t="s">
        <v>812</v>
      </c>
      <c r="D400" s="170">
        <v>230</v>
      </c>
      <c r="E400" s="169" t="s">
        <v>53</v>
      </c>
      <c r="F400" s="170" t="s">
        <v>54</v>
      </c>
      <c r="G400" s="169" t="s">
        <v>58</v>
      </c>
      <c r="H400" s="170" t="s">
        <v>26</v>
      </c>
      <c r="I400" s="169" t="s">
        <v>802</v>
      </c>
      <c r="J400" s="169" t="s">
        <v>800</v>
      </c>
      <c r="K400" s="169" t="s">
        <v>795</v>
      </c>
      <c r="L400" s="169" t="s">
        <v>1419</v>
      </c>
      <c r="M400" s="169" t="s">
        <v>1427</v>
      </c>
      <c r="N400" s="170" t="s">
        <v>1428</v>
      </c>
      <c r="O400" s="169" t="s">
        <v>932</v>
      </c>
      <c r="P400" s="169" t="s">
        <v>70</v>
      </c>
      <c r="Q400" s="169" t="s">
        <v>1422</v>
      </c>
      <c r="R400" s="169" t="s">
        <v>71</v>
      </c>
      <c r="S400" s="169" t="s">
        <v>1430</v>
      </c>
      <c r="T400" s="169" t="s">
        <v>1424</v>
      </c>
      <c r="U400" s="169">
        <v>3</v>
      </c>
      <c r="V400" s="169">
        <v>3</v>
      </c>
      <c r="W400" s="169">
        <v>3</v>
      </c>
      <c r="X400" s="169">
        <v>3</v>
      </c>
      <c r="Y400" s="169">
        <v>3</v>
      </c>
      <c r="Z400" s="169"/>
      <c r="AA400" s="216">
        <f t="shared" si="59"/>
        <v>3</v>
      </c>
      <c r="AB400" s="169">
        <v>3</v>
      </c>
      <c r="AC400" s="169">
        <v>3</v>
      </c>
      <c r="AD400" s="169">
        <v>3</v>
      </c>
      <c r="AE400" s="169">
        <v>3</v>
      </c>
      <c r="AF400" s="169">
        <v>3</v>
      </c>
      <c r="AG400" s="169"/>
      <c r="AH400" s="216">
        <f t="shared" si="60"/>
        <v>3</v>
      </c>
      <c r="AI400" s="169">
        <v>3</v>
      </c>
      <c r="AJ400" s="169">
        <v>3</v>
      </c>
      <c r="AK400" s="169">
        <v>1</v>
      </c>
      <c r="AL400" s="169">
        <v>1</v>
      </c>
      <c r="AM400" s="169">
        <v>3</v>
      </c>
      <c r="AN400" s="169"/>
      <c r="AO400" s="216">
        <f t="shared" si="61"/>
        <v>2.2000000000000002</v>
      </c>
      <c r="AP400" s="226">
        <f t="shared" si="62"/>
        <v>2.7333333333333329</v>
      </c>
      <c r="AQ400" s="183"/>
      <c r="AR400" s="183"/>
      <c r="AS400" s="183"/>
      <c r="AT400" s="183"/>
      <c r="AU400" s="219" t="s">
        <v>1803</v>
      </c>
    </row>
    <row r="401" spans="1:47" s="184" customFormat="1" ht="15.75" customHeight="1" x14ac:dyDescent="0.2">
      <c r="A401" s="187">
        <v>393</v>
      </c>
      <c r="B401" s="177" t="s">
        <v>813</v>
      </c>
      <c r="C401" s="177" t="s">
        <v>814</v>
      </c>
      <c r="D401" s="170">
        <v>230</v>
      </c>
      <c r="E401" s="169" t="s">
        <v>53</v>
      </c>
      <c r="F401" s="170" t="s">
        <v>57</v>
      </c>
      <c r="G401" s="169" t="s">
        <v>60</v>
      </c>
      <c r="H401" s="170" t="s">
        <v>26</v>
      </c>
      <c r="I401" s="169" t="s">
        <v>802</v>
      </c>
      <c r="J401" s="169" t="s">
        <v>800</v>
      </c>
      <c r="K401" s="169" t="s">
        <v>795</v>
      </c>
      <c r="L401" s="169" t="s">
        <v>1419</v>
      </c>
      <c r="M401" s="169" t="s">
        <v>1427</v>
      </c>
      <c r="N401" s="170" t="s">
        <v>1428</v>
      </c>
      <c r="O401" s="169" t="s">
        <v>932</v>
      </c>
      <c r="P401" s="169" t="s">
        <v>70</v>
      </c>
      <c r="Q401" s="169" t="s">
        <v>1422</v>
      </c>
      <c r="R401" s="169" t="s">
        <v>71</v>
      </c>
      <c r="S401" s="169" t="s">
        <v>1430</v>
      </c>
      <c r="T401" s="169" t="s">
        <v>1424</v>
      </c>
      <c r="U401" s="169">
        <v>3</v>
      </c>
      <c r="V401" s="169">
        <v>3</v>
      </c>
      <c r="W401" s="169">
        <v>3</v>
      </c>
      <c r="X401" s="169">
        <v>3</v>
      </c>
      <c r="Y401" s="169">
        <v>3</v>
      </c>
      <c r="Z401" s="169"/>
      <c r="AA401" s="216">
        <f t="shared" si="59"/>
        <v>3</v>
      </c>
      <c r="AB401" s="169">
        <v>3</v>
      </c>
      <c r="AC401" s="169">
        <v>3</v>
      </c>
      <c r="AD401" s="169">
        <v>3</v>
      </c>
      <c r="AE401" s="169">
        <v>3</v>
      </c>
      <c r="AF401" s="169">
        <v>3</v>
      </c>
      <c r="AG401" s="169"/>
      <c r="AH401" s="216">
        <f t="shared" si="60"/>
        <v>3</v>
      </c>
      <c r="AI401" s="169">
        <v>3</v>
      </c>
      <c r="AJ401" s="169">
        <v>3</v>
      </c>
      <c r="AK401" s="169">
        <v>1</v>
      </c>
      <c r="AL401" s="169">
        <v>1</v>
      </c>
      <c r="AM401" s="169">
        <v>3</v>
      </c>
      <c r="AN401" s="169"/>
      <c r="AO401" s="216">
        <f t="shared" si="61"/>
        <v>2.2000000000000002</v>
      </c>
      <c r="AP401" s="226">
        <f t="shared" si="62"/>
        <v>2.7333333333333329</v>
      </c>
      <c r="AQ401" s="183"/>
      <c r="AR401" s="183"/>
      <c r="AS401" s="183"/>
      <c r="AT401" s="183"/>
      <c r="AU401" s="219" t="s">
        <v>1803</v>
      </c>
    </row>
    <row r="402" spans="1:47" s="184" customFormat="1" ht="15.75" customHeight="1" x14ac:dyDescent="0.2">
      <c r="A402" s="187">
        <v>394</v>
      </c>
      <c r="B402" s="177" t="s">
        <v>815</v>
      </c>
      <c r="C402" s="177" t="s">
        <v>816</v>
      </c>
      <c r="D402" s="170">
        <v>230</v>
      </c>
      <c r="E402" s="169" t="s">
        <v>53</v>
      </c>
      <c r="F402" s="170" t="s">
        <v>57</v>
      </c>
      <c r="G402" s="169" t="s">
        <v>58</v>
      </c>
      <c r="H402" s="170" t="s">
        <v>26</v>
      </c>
      <c r="I402" s="169" t="s">
        <v>802</v>
      </c>
      <c r="J402" s="169" t="s">
        <v>800</v>
      </c>
      <c r="K402" s="169" t="s">
        <v>795</v>
      </c>
      <c r="L402" s="169" t="s">
        <v>1419</v>
      </c>
      <c r="M402" s="169" t="s">
        <v>1427</v>
      </c>
      <c r="N402" s="170" t="s">
        <v>1428</v>
      </c>
      <c r="O402" s="169" t="s">
        <v>932</v>
      </c>
      <c r="P402" s="169" t="s">
        <v>70</v>
      </c>
      <c r="Q402" s="169" t="s">
        <v>1422</v>
      </c>
      <c r="R402" s="169" t="s">
        <v>71</v>
      </c>
      <c r="S402" s="169" t="s">
        <v>1430</v>
      </c>
      <c r="T402" s="169" t="s">
        <v>1424</v>
      </c>
      <c r="U402" s="169">
        <v>3</v>
      </c>
      <c r="V402" s="169">
        <v>3</v>
      </c>
      <c r="W402" s="169">
        <v>3</v>
      </c>
      <c r="X402" s="169">
        <v>3</v>
      </c>
      <c r="Y402" s="169">
        <v>3</v>
      </c>
      <c r="Z402" s="169"/>
      <c r="AA402" s="216">
        <f t="shared" si="59"/>
        <v>3</v>
      </c>
      <c r="AB402" s="169">
        <v>3</v>
      </c>
      <c r="AC402" s="169">
        <v>3</v>
      </c>
      <c r="AD402" s="169">
        <v>3</v>
      </c>
      <c r="AE402" s="169">
        <v>3</v>
      </c>
      <c r="AF402" s="169">
        <v>3</v>
      </c>
      <c r="AG402" s="169"/>
      <c r="AH402" s="216">
        <f t="shared" si="60"/>
        <v>3</v>
      </c>
      <c r="AI402" s="169">
        <v>3</v>
      </c>
      <c r="AJ402" s="169">
        <v>3</v>
      </c>
      <c r="AK402" s="169">
        <v>1</v>
      </c>
      <c r="AL402" s="169">
        <v>1</v>
      </c>
      <c r="AM402" s="169">
        <v>3</v>
      </c>
      <c r="AN402" s="169"/>
      <c r="AO402" s="216">
        <f t="shared" si="61"/>
        <v>2.2000000000000002</v>
      </c>
      <c r="AP402" s="226">
        <f t="shared" si="62"/>
        <v>2.7333333333333329</v>
      </c>
      <c r="AQ402" s="183"/>
      <c r="AR402" s="183"/>
      <c r="AS402" s="183"/>
      <c r="AT402" s="183"/>
      <c r="AU402" s="219" t="s">
        <v>1803</v>
      </c>
    </row>
    <row r="403" spans="1:47" s="184" customFormat="1" ht="15.75" customHeight="1" x14ac:dyDescent="0.2">
      <c r="A403" s="187">
        <v>395</v>
      </c>
      <c r="B403" s="177" t="s">
        <v>817</v>
      </c>
      <c r="C403" s="177" t="s">
        <v>818</v>
      </c>
      <c r="D403" s="170">
        <v>230</v>
      </c>
      <c r="E403" s="169" t="s">
        <v>53</v>
      </c>
      <c r="F403" s="170" t="s">
        <v>57</v>
      </c>
      <c r="G403" s="169" t="s">
        <v>58</v>
      </c>
      <c r="H403" s="170" t="s">
        <v>26</v>
      </c>
      <c r="I403" s="169" t="s">
        <v>802</v>
      </c>
      <c r="J403" s="169" t="s">
        <v>800</v>
      </c>
      <c r="K403" s="169" t="s">
        <v>795</v>
      </c>
      <c r="L403" s="169" t="s">
        <v>1419</v>
      </c>
      <c r="M403" s="169" t="s">
        <v>1427</v>
      </c>
      <c r="N403" s="170" t="s">
        <v>1428</v>
      </c>
      <c r="O403" s="169" t="s">
        <v>932</v>
      </c>
      <c r="P403" s="169" t="s">
        <v>70</v>
      </c>
      <c r="Q403" s="169" t="s">
        <v>1422</v>
      </c>
      <c r="R403" s="169" t="s">
        <v>71</v>
      </c>
      <c r="S403" s="169" t="s">
        <v>1430</v>
      </c>
      <c r="T403" s="169" t="s">
        <v>1424</v>
      </c>
      <c r="U403" s="169">
        <v>3</v>
      </c>
      <c r="V403" s="169">
        <v>3</v>
      </c>
      <c r="W403" s="169">
        <v>3</v>
      </c>
      <c r="X403" s="169">
        <v>3</v>
      </c>
      <c r="Y403" s="169">
        <v>3</v>
      </c>
      <c r="Z403" s="169"/>
      <c r="AA403" s="216">
        <f t="shared" si="59"/>
        <v>3</v>
      </c>
      <c r="AB403" s="169">
        <v>3</v>
      </c>
      <c r="AC403" s="169">
        <v>3</v>
      </c>
      <c r="AD403" s="169">
        <v>3</v>
      </c>
      <c r="AE403" s="169">
        <v>3</v>
      </c>
      <c r="AF403" s="169">
        <v>3</v>
      </c>
      <c r="AG403" s="169"/>
      <c r="AH403" s="216">
        <f t="shared" si="60"/>
        <v>3</v>
      </c>
      <c r="AI403" s="169">
        <v>3</v>
      </c>
      <c r="AJ403" s="169">
        <v>3</v>
      </c>
      <c r="AK403" s="169">
        <v>1</v>
      </c>
      <c r="AL403" s="169">
        <v>1</v>
      </c>
      <c r="AM403" s="169">
        <v>3</v>
      </c>
      <c r="AN403" s="169"/>
      <c r="AO403" s="216">
        <f t="shared" si="61"/>
        <v>2.2000000000000002</v>
      </c>
      <c r="AP403" s="226">
        <f t="shared" si="62"/>
        <v>2.7333333333333329</v>
      </c>
      <c r="AQ403" s="183"/>
      <c r="AR403" s="183"/>
      <c r="AS403" s="183"/>
      <c r="AT403" s="183"/>
      <c r="AU403" s="219" t="s">
        <v>1803</v>
      </c>
    </row>
    <row r="404" spans="1:47" s="184" customFormat="1" ht="15.75" customHeight="1" x14ac:dyDescent="0.2">
      <c r="A404" s="187">
        <v>396</v>
      </c>
      <c r="B404" s="177" t="s">
        <v>819</v>
      </c>
      <c r="C404" s="177" t="s">
        <v>820</v>
      </c>
      <c r="D404" s="170">
        <v>230</v>
      </c>
      <c r="E404" s="169" t="s">
        <v>53</v>
      </c>
      <c r="F404" s="170" t="s">
        <v>57</v>
      </c>
      <c r="G404" s="169" t="s">
        <v>58</v>
      </c>
      <c r="H404" s="170" t="s">
        <v>26</v>
      </c>
      <c r="I404" s="169" t="s">
        <v>802</v>
      </c>
      <c r="J404" s="169" t="s">
        <v>800</v>
      </c>
      <c r="K404" s="169" t="s">
        <v>795</v>
      </c>
      <c r="L404" s="169" t="s">
        <v>1419</v>
      </c>
      <c r="M404" s="169" t="s">
        <v>1427</v>
      </c>
      <c r="N404" s="170" t="s">
        <v>1428</v>
      </c>
      <c r="O404" s="169" t="s">
        <v>932</v>
      </c>
      <c r="P404" s="169" t="s">
        <v>70</v>
      </c>
      <c r="Q404" s="169" t="s">
        <v>1422</v>
      </c>
      <c r="R404" s="169" t="s">
        <v>71</v>
      </c>
      <c r="S404" s="169" t="s">
        <v>1430</v>
      </c>
      <c r="T404" s="169" t="s">
        <v>1424</v>
      </c>
      <c r="U404" s="169">
        <v>3</v>
      </c>
      <c r="V404" s="169">
        <v>3</v>
      </c>
      <c r="W404" s="169">
        <v>3</v>
      </c>
      <c r="X404" s="169">
        <v>3</v>
      </c>
      <c r="Y404" s="169">
        <v>3</v>
      </c>
      <c r="Z404" s="169"/>
      <c r="AA404" s="216">
        <f t="shared" si="59"/>
        <v>3</v>
      </c>
      <c r="AB404" s="169">
        <v>3</v>
      </c>
      <c r="AC404" s="169">
        <v>3</v>
      </c>
      <c r="AD404" s="169">
        <v>3</v>
      </c>
      <c r="AE404" s="169">
        <v>3</v>
      </c>
      <c r="AF404" s="169">
        <v>3</v>
      </c>
      <c r="AG404" s="169"/>
      <c r="AH404" s="216">
        <f t="shared" si="60"/>
        <v>3</v>
      </c>
      <c r="AI404" s="169">
        <v>3</v>
      </c>
      <c r="AJ404" s="169">
        <v>3</v>
      </c>
      <c r="AK404" s="169">
        <v>1</v>
      </c>
      <c r="AL404" s="169">
        <v>1</v>
      </c>
      <c r="AM404" s="169">
        <v>3</v>
      </c>
      <c r="AN404" s="169"/>
      <c r="AO404" s="216">
        <f t="shared" si="61"/>
        <v>2.2000000000000002</v>
      </c>
      <c r="AP404" s="226">
        <f t="shared" si="62"/>
        <v>2.7333333333333329</v>
      </c>
      <c r="AQ404" s="183"/>
      <c r="AR404" s="183"/>
      <c r="AS404" s="183"/>
      <c r="AT404" s="183"/>
      <c r="AU404" s="219" t="s">
        <v>1803</v>
      </c>
    </row>
    <row r="405" spans="1:47" s="184" customFormat="1" ht="15.75" customHeight="1" x14ac:dyDescent="0.2">
      <c r="A405" s="187">
        <v>397</v>
      </c>
      <c r="B405" s="177" t="s">
        <v>821</v>
      </c>
      <c r="C405" s="177" t="s">
        <v>822</v>
      </c>
      <c r="D405" s="170">
        <v>230</v>
      </c>
      <c r="E405" s="169" t="s">
        <v>53</v>
      </c>
      <c r="F405" s="170" t="s">
        <v>57</v>
      </c>
      <c r="G405" s="169" t="s">
        <v>58</v>
      </c>
      <c r="H405" s="170" t="s">
        <v>26</v>
      </c>
      <c r="I405" s="169" t="s">
        <v>802</v>
      </c>
      <c r="J405" s="169" t="s">
        <v>800</v>
      </c>
      <c r="K405" s="169" t="s">
        <v>795</v>
      </c>
      <c r="L405" s="169" t="s">
        <v>1419</v>
      </c>
      <c r="M405" s="169" t="s">
        <v>1427</v>
      </c>
      <c r="N405" s="170" t="s">
        <v>1428</v>
      </c>
      <c r="O405" s="169" t="s">
        <v>932</v>
      </c>
      <c r="P405" s="169" t="s">
        <v>70</v>
      </c>
      <c r="Q405" s="169" t="s">
        <v>1422</v>
      </c>
      <c r="R405" s="169" t="s">
        <v>71</v>
      </c>
      <c r="S405" s="169" t="s">
        <v>1430</v>
      </c>
      <c r="T405" s="169" t="s">
        <v>1424</v>
      </c>
      <c r="U405" s="169">
        <v>3</v>
      </c>
      <c r="V405" s="169">
        <v>3</v>
      </c>
      <c r="W405" s="169">
        <v>3</v>
      </c>
      <c r="X405" s="169">
        <v>3</v>
      </c>
      <c r="Y405" s="169">
        <v>3</v>
      </c>
      <c r="Z405" s="169"/>
      <c r="AA405" s="216">
        <f t="shared" si="59"/>
        <v>3</v>
      </c>
      <c r="AB405" s="169">
        <v>3</v>
      </c>
      <c r="AC405" s="169">
        <v>3</v>
      </c>
      <c r="AD405" s="169">
        <v>3</v>
      </c>
      <c r="AE405" s="169">
        <v>3</v>
      </c>
      <c r="AF405" s="169">
        <v>3</v>
      </c>
      <c r="AG405" s="169"/>
      <c r="AH405" s="216">
        <f t="shared" si="60"/>
        <v>3</v>
      </c>
      <c r="AI405" s="169">
        <v>3</v>
      </c>
      <c r="AJ405" s="169">
        <v>3</v>
      </c>
      <c r="AK405" s="169">
        <v>1</v>
      </c>
      <c r="AL405" s="169">
        <v>1</v>
      </c>
      <c r="AM405" s="169">
        <v>3</v>
      </c>
      <c r="AN405" s="169"/>
      <c r="AO405" s="216">
        <f t="shared" si="61"/>
        <v>2.2000000000000002</v>
      </c>
      <c r="AP405" s="226">
        <f t="shared" si="62"/>
        <v>2.7333333333333329</v>
      </c>
      <c r="AQ405" s="183"/>
      <c r="AR405" s="183"/>
      <c r="AS405" s="183"/>
      <c r="AT405" s="183"/>
      <c r="AU405" s="219" t="s">
        <v>1803</v>
      </c>
    </row>
    <row r="406" spans="1:47" s="184" customFormat="1" ht="15.75" customHeight="1" x14ac:dyDescent="0.2">
      <c r="A406" s="187">
        <v>398</v>
      </c>
      <c r="B406" s="177" t="s">
        <v>823</v>
      </c>
      <c r="C406" s="177" t="s">
        <v>824</v>
      </c>
      <c r="D406" s="170">
        <v>230</v>
      </c>
      <c r="E406" s="169" t="s">
        <v>53</v>
      </c>
      <c r="F406" s="170" t="s">
        <v>57</v>
      </c>
      <c r="G406" s="169" t="s">
        <v>58</v>
      </c>
      <c r="H406" s="170" t="s">
        <v>26</v>
      </c>
      <c r="I406" s="169" t="s">
        <v>802</v>
      </c>
      <c r="J406" s="169" t="s">
        <v>800</v>
      </c>
      <c r="K406" s="169" t="s">
        <v>795</v>
      </c>
      <c r="L406" s="169" t="s">
        <v>1419</v>
      </c>
      <c r="M406" s="169" t="s">
        <v>1427</v>
      </c>
      <c r="N406" s="170" t="s">
        <v>1428</v>
      </c>
      <c r="O406" s="169" t="s">
        <v>932</v>
      </c>
      <c r="P406" s="169" t="s">
        <v>70</v>
      </c>
      <c r="Q406" s="169" t="s">
        <v>1422</v>
      </c>
      <c r="R406" s="169" t="s">
        <v>71</v>
      </c>
      <c r="S406" s="169" t="s">
        <v>1430</v>
      </c>
      <c r="T406" s="169" t="s">
        <v>1424</v>
      </c>
      <c r="U406" s="169">
        <v>3</v>
      </c>
      <c r="V406" s="169">
        <v>3</v>
      </c>
      <c r="W406" s="169">
        <v>3</v>
      </c>
      <c r="X406" s="169">
        <v>3</v>
      </c>
      <c r="Y406" s="169">
        <v>3</v>
      </c>
      <c r="Z406" s="169"/>
      <c r="AA406" s="216">
        <f t="shared" si="59"/>
        <v>3</v>
      </c>
      <c r="AB406" s="169">
        <v>3</v>
      </c>
      <c r="AC406" s="169">
        <v>3</v>
      </c>
      <c r="AD406" s="169">
        <v>3</v>
      </c>
      <c r="AE406" s="169">
        <v>3</v>
      </c>
      <c r="AF406" s="169">
        <v>3</v>
      </c>
      <c r="AG406" s="169"/>
      <c r="AH406" s="216">
        <f t="shared" si="60"/>
        <v>3</v>
      </c>
      <c r="AI406" s="169">
        <v>3</v>
      </c>
      <c r="AJ406" s="169">
        <v>3</v>
      </c>
      <c r="AK406" s="169">
        <v>1</v>
      </c>
      <c r="AL406" s="169">
        <v>1</v>
      </c>
      <c r="AM406" s="169">
        <v>3</v>
      </c>
      <c r="AN406" s="169"/>
      <c r="AO406" s="216">
        <f t="shared" si="61"/>
        <v>2.2000000000000002</v>
      </c>
      <c r="AP406" s="226">
        <f t="shared" si="62"/>
        <v>2.7333333333333329</v>
      </c>
      <c r="AQ406" s="183"/>
      <c r="AR406" s="183"/>
      <c r="AS406" s="183"/>
      <c r="AT406" s="183"/>
      <c r="AU406" s="219" t="s">
        <v>1803</v>
      </c>
    </row>
    <row r="407" spans="1:47" s="184" customFormat="1" ht="15.75" customHeight="1" x14ac:dyDescent="0.2">
      <c r="A407" s="187">
        <v>399</v>
      </c>
      <c r="B407" s="177" t="s">
        <v>825</v>
      </c>
      <c r="C407" s="177" t="s">
        <v>826</v>
      </c>
      <c r="D407" s="170">
        <v>230</v>
      </c>
      <c r="E407" s="169" t="s">
        <v>53</v>
      </c>
      <c r="F407" s="170" t="s">
        <v>57</v>
      </c>
      <c r="G407" s="169" t="s">
        <v>58</v>
      </c>
      <c r="H407" s="170" t="s">
        <v>26</v>
      </c>
      <c r="I407" s="169" t="s">
        <v>802</v>
      </c>
      <c r="J407" s="169" t="s">
        <v>800</v>
      </c>
      <c r="K407" s="169" t="s">
        <v>795</v>
      </c>
      <c r="L407" s="169" t="s">
        <v>1419</v>
      </c>
      <c r="M407" s="169" t="s">
        <v>1427</v>
      </c>
      <c r="N407" s="170" t="s">
        <v>1428</v>
      </c>
      <c r="O407" s="169" t="s">
        <v>932</v>
      </c>
      <c r="P407" s="169" t="s">
        <v>70</v>
      </c>
      <c r="Q407" s="169" t="s">
        <v>1422</v>
      </c>
      <c r="R407" s="169" t="s">
        <v>71</v>
      </c>
      <c r="S407" s="169" t="s">
        <v>1430</v>
      </c>
      <c r="T407" s="169" t="s">
        <v>1424</v>
      </c>
      <c r="U407" s="169">
        <v>3</v>
      </c>
      <c r="V407" s="169">
        <v>3</v>
      </c>
      <c r="W407" s="169">
        <v>3</v>
      </c>
      <c r="X407" s="169">
        <v>3</v>
      </c>
      <c r="Y407" s="169">
        <v>3</v>
      </c>
      <c r="Z407" s="169"/>
      <c r="AA407" s="216">
        <f t="shared" si="59"/>
        <v>3</v>
      </c>
      <c r="AB407" s="169">
        <v>3</v>
      </c>
      <c r="AC407" s="169">
        <v>3</v>
      </c>
      <c r="AD407" s="169">
        <v>3</v>
      </c>
      <c r="AE407" s="169">
        <v>3</v>
      </c>
      <c r="AF407" s="169">
        <v>3</v>
      </c>
      <c r="AG407" s="169"/>
      <c r="AH407" s="216">
        <f t="shared" si="60"/>
        <v>3</v>
      </c>
      <c r="AI407" s="169">
        <v>3</v>
      </c>
      <c r="AJ407" s="169">
        <v>3</v>
      </c>
      <c r="AK407" s="169">
        <v>1</v>
      </c>
      <c r="AL407" s="169">
        <v>1</v>
      </c>
      <c r="AM407" s="169">
        <v>3</v>
      </c>
      <c r="AN407" s="169"/>
      <c r="AO407" s="216">
        <f t="shared" si="61"/>
        <v>2.2000000000000002</v>
      </c>
      <c r="AP407" s="226">
        <f t="shared" si="62"/>
        <v>2.7333333333333329</v>
      </c>
      <c r="AQ407" s="183"/>
      <c r="AR407" s="183"/>
      <c r="AS407" s="183"/>
      <c r="AT407" s="183"/>
      <c r="AU407" s="219" t="s">
        <v>1803</v>
      </c>
    </row>
    <row r="408" spans="1:47" s="184" customFormat="1" ht="15.75" customHeight="1" x14ac:dyDescent="0.2">
      <c r="A408" s="187">
        <v>400</v>
      </c>
      <c r="B408" s="177" t="s">
        <v>827</v>
      </c>
      <c r="C408" s="177" t="s">
        <v>828</v>
      </c>
      <c r="D408" s="170">
        <v>230</v>
      </c>
      <c r="E408" s="169" t="s">
        <v>53</v>
      </c>
      <c r="F408" s="170" t="s">
        <v>57</v>
      </c>
      <c r="G408" s="169" t="s">
        <v>58</v>
      </c>
      <c r="H408" s="170" t="s">
        <v>26</v>
      </c>
      <c r="I408" s="169" t="s">
        <v>802</v>
      </c>
      <c r="J408" s="169" t="s">
        <v>800</v>
      </c>
      <c r="K408" s="169" t="s">
        <v>795</v>
      </c>
      <c r="L408" s="169" t="s">
        <v>1419</v>
      </c>
      <c r="M408" s="169" t="s">
        <v>1427</v>
      </c>
      <c r="N408" s="170" t="s">
        <v>1428</v>
      </c>
      <c r="O408" s="169" t="s">
        <v>932</v>
      </c>
      <c r="P408" s="169" t="s">
        <v>70</v>
      </c>
      <c r="Q408" s="169" t="s">
        <v>1422</v>
      </c>
      <c r="R408" s="169" t="s">
        <v>71</v>
      </c>
      <c r="S408" s="169" t="s">
        <v>1430</v>
      </c>
      <c r="T408" s="169" t="s">
        <v>1424</v>
      </c>
      <c r="U408" s="169">
        <v>3</v>
      </c>
      <c r="V408" s="169">
        <v>3</v>
      </c>
      <c r="W408" s="169">
        <v>3</v>
      </c>
      <c r="X408" s="169">
        <v>3</v>
      </c>
      <c r="Y408" s="169">
        <v>3</v>
      </c>
      <c r="Z408" s="169"/>
      <c r="AA408" s="216">
        <f t="shared" si="59"/>
        <v>3</v>
      </c>
      <c r="AB408" s="169">
        <v>3</v>
      </c>
      <c r="AC408" s="169">
        <v>3</v>
      </c>
      <c r="AD408" s="169">
        <v>3</v>
      </c>
      <c r="AE408" s="169">
        <v>3</v>
      </c>
      <c r="AF408" s="169">
        <v>3</v>
      </c>
      <c r="AG408" s="169"/>
      <c r="AH408" s="216">
        <f t="shared" si="60"/>
        <v>3</v>
      </c>
      <c r="AI408" s="169">
        <v>3</v>
      </c>
      <c r="AJ408" s="169">
        <v>3</v>
      </c>
      <c r="AK408" s="169">
        <v>1</v>
      </c>
      <c r="AL408" s="169">
        <v>1</v>
      </c>
      <c r="AM408" s="169">
        <v>3</v>
      </c>
      <c r="AN408" s="169"/>
      <c r="AO408" s="216">
        <f t="shared" si="61"/>
        <v>2.2000000000000002</v>
      </c>
      <c r="AP408" s="226">
        <f t="shared" si="62"/>
        <v>2.7333333333333329</v>
      </c>
      <c r="AQ408" s="183"/>
      <c r="AR408" s="183"/>
      <c r="AS408" s="183"/>
      <c r="AT408" s="183"/>
      <c r="AU408" s="219" t="s">
        <v>1803</v>
      </c>
    </row>
    <row r="409" spans="1:47" s="184" customFormat="1" ht="15.75" customHeight="1" x14ac:dyDescent="0.2">
      <c r="A409" s="187">
        <v>401</v>
      </c>
      <c r="B409" s="177" t="s">
        <v>635</v>
      </c>
      <c r="C409" s="177" t="s">
        <v>829</v>
      </c>
      <c r="D409" s="170">
        <v>230</v>
      </c>
      <c r="E409" s="169" t="s">
        <v>53</v>
      </c>
      <c r="F409" s="170" t="s">
        <v>57</v>
      </c>
      <c r="G409" s="169" t="s">
        <v>60</v>
      </c>
      <c r="H409" s="170" t="s">
        <v>26</v>
      </c>
      <c r="I409" s="169" t="s">
        <v>802</v>
      </c>
      <c r="J409" s="169" t="s">
        <v>800</v>
      </c>
      <c r="K409" s="169" t="s">
        <v>795</v>
      </c>
      <c r="L409" s="169" t="s">
        <v>1419</v>
      </c>
      <c r="M409" s="169" t="s">
        <v>1427</v>
      </c>
      <c r="N409" s="170" t="s">
        <v>1428</v>
      </c>
      <c r="O409" s="169" t="s">
        <v>932</v>
      </c>
      <c r="P409" s="169" t="s">
        <v>70</v>
      </c>
      <c r="Q409" s="169" t="s">
        <v>1422</v>
      </c>
      <c r="R409" s="169" t="s">
        <v>71</v>
      </c>
      <c r="S409" s="169" t="s">
        <v>1430</v>
      </c>
      <c r="T409" s="169" t="s">
        <v>1424</v>
      </c>
      <c r="U409" s="169">
        <v>3</v>
      </c>
      <c r="V409" s="169">
        <v>3</v>
      </c>
      <c r="W409" s="169">
        <v>3</v>
      </c>
      <c r="X409" s="169">
        <v>3</v>
      </c>
      <c r="Y409" s="169">
        <v>3</v>
      </c>
      <c r="Z409" s="169"/>
      <c r="AA409" s="216">
        <f t="shared" si="59"/>
        <v>3</v>
      </c>
      <c r="AB409" s="169">
        <v>3</v>
      </c>
      <c r="AC409" s="169">
        <v>3</v>
      </c>
      <c r="AD409" s="169">
        <v>3</v>
      </c>
      <c r="AE409" s="169">
        <v>3</v>
      </c>
      <c r="AF409" s="169">
        <v>3</v>
      </c>
      <c r="AG409" s="169"/>
      <c r="AH409" s="216">
        <f t="shared" si="60"/>
        <v>3</v>
      </c>
      <c r="AI409" s="169">
        <v>3</v>
      </c>
      <c r="AJ409" s="169">
        <v>3</v>
      </c>
      <c r="AK409" s="169">
        <v>1</v>
      </c>
      <c r="AL409" s="169">
        <v>1</v>
      </c>
      <c r="AM409" s="169">
        <v>3</v>
      </c>
      <c r="AN409" s="169"/>
      <c r="AO409" s="216">
        <f t="shared" si="61"/>
        <v>2.2000000000000002</v>
      </c>
      <c r="AP409" s="226">
        <f t="shared" si="62"/>
        <v>2.7333333333333329</v>
      </c>
      <c r="AQ409" s="183"/>
      <c r="AR409" s="183"/>
      <c r="AS409" s="183"/>
      <c r="AT409" s="183"/>
      <c r="AU409" s="219" t="s">
        <v>1803</v>
      </c>
    </row>
    <row r="410" spans="1:47" s="184" customFormat="1" ht="15.75" customHeight="1" x14ac:dyDescent="0.2">
      <c r="A410" s="187">
        <v>402</v>
      </c>
      <c r="B410" s="177" t="s">
        <v>830</v>
      </c>
      <c r="C410" s="177" t="s">
        <v>831</v>
      </c>
      <c r="D410" s="170">
        <v>230</v>
      </c>
      <c r="E410" s="169" t="s">
        <v>53</v>
      </c>
      <c r="F410" s="170" t="s">
        <v>57</v>
      </c>
      <c r="G410" s="169" t="s">
        <v>58</v>
      </c>
      <c r="H410" s="170" t="s">
        <v>26</v>
      </c>
      <c r="I410" s="169" t="s">
        <v>802</v>
      </c>
      <c r="J410" s="169" t="s">
        <v>800</v>
      </c>
      <c r="K410" s="169" t="s">
        <v>795</v>
      </c>
      <c r="L410" s="169" t="s">
        <v>1419</v>
      </c>
      <c r="M410" s="169" t="s">
        <v>1427</v>
      </c>
      <c r="N410" s="170" t="s">
        <v>1428</v>
      </c>
      <c r="O410" s="169" t="s">
        <v>932</v>
      </c>
      <c r="P410" s="169" t="s">
        <v>70</v>
      </c>
      <c r="Q410" s="169" t="s">
        <v>1422</v>
      </c>
      <c r="R410" s="169" t="s">
        <v>71</v>
      </c>
      <c r="S410" s="169" t="s">
        <v>1430</v>
      </c>
      <c r="T410" s="169" t="s">
        <v>1424</v>
      </c>
      <c r="U410" s="169">
        <v>3</v>
      </c>
      <c r="V410" s="169">
        <v>3</v>
      </c>
      <c r="W410" s="169">
        <v>3</v>
      </c>
      <c r="X410" s="169">
        <v>3</v>
      </c>
      <c r="Y410" s="169">
        <v>3</v>
      </c>
      <c r="Z410" s="169"/>
      <c r="AA410" s="216">
        <f t="shared" si="59"/>
        <v>3</v>
      </c>
      <c r="AB410" s="169">
        <v>3</v>
      </c>
      <c r="AC410" s="169">
        <v>3</v>
      </c>
      <c r="AD410" s="169">
        <v>3</v>
      </c>
      <c r="AE410" s="169">
        <v>3</v>
      </c>
      <c r="AF410" s="169">
        <v>3</v>
      </c>
      <c r="AG410" s="169"/>
      <c r="AH410" s="216">
        <f t="shared" si="60"/>
        <v>3</v>
      </c>
      <c r="AI410" s="169">
        <v>3</v>
      </c>
      <c r="AJ410" s="169">
        <v>3</v>
      </c>
      <c r="AK410" s="169">
        <v>1</v>
      </c>
      <c r="AL410" s="169">
        <v>1</v>
      </c>
      <c r="AM410" s="169">
        <v>3</v>
      </c>
      <c r="AN410" s="169"/>
      <c r="AO410" s="216">
        <f t="shared" si="61"/>
        <v>2.2000000000000002</v>
      </c>
      <c r="AP410" s="226">
        <f t="shared" si="62"/>
        <v>2.7333333333333329</v>
      </c>
      <c r="AQ410" s="183"/>
      <c r="AR410" s="183"/>
      <c r="AS410" s="183"/>
      <c r="AT410" s="183"/>
      <c r="AU410" s="219" t="s">
        <v>1803</v>
      </c>
    </row>
    <row r="411" spans="1:47" s="184" customFormat="1" ht="15.75" customHeight="1" x14ac:dyDescent="0.2">
      <c r="A411" s="187">
        <v>403</v>
      </c>
      <c r="B411" s="177" t="s">
        <v>832</v>
      </c>
      <c r="C411" s="177" t="s">
        <v>833</v>
      </c>
      <c r="D411" s="170">
        <v>230</v>
      </c>
      <c r="E411" s="169" t="s">
        <v>53</v>
      </c>
      <c r="F411" s="170" t="s">
        <v>57</v>
      </c>
      <c r="G411" s="169" t="s">
        <v>60</v>
      </c>
      <c r="H411" s="170" t="s">
        <v>26</v>
      </c>
      <c r="I411" s="169" t="s">
        <v>802</v>
      </c>
      <c r="J411" s="169" t="s">
        <v>800</v>
      </c>
      <c r="K411" s="169" t="s">
        <v>795</v>
      </c>
      <c r="L411" s="169" t="s">
        <v>1419</v>
      </c>
      <c r="M411" s="169" t="s">
        <v>1427</v>
      </c>
      <c r="N411" s="170" t="s">
        <v>1428</v>
      </c>
      <c r="O411" s="169" t="s">
        <v>932</v>
      </c>
      <c r="P411" s="169" t="s">
        <v>70</v>
      </c>
      <c r="Q411" s="169" t="s">
        <v>1422</v>
      </c>
      <c r="R411" s="169" t="s">
        <v>71</v>
      </c>
      <c r="S411" s="169" t="s">
        <v>1430</v>
      </c>
      <c r="T411" s="169" t="s">
        <v>1424</v>
      </c>
      <c r="U411" s="169">
        <v>3</v>
      </c>
      <c r="V411" s="169">
        <v>3</v>
      </c>
      <c r="W411" s="169">
        <v>3</v>
      </c>
      <c r="X411" s="169">
        <v>3</v>
      </c>
      <c r="Y411" s="169">
        <v>3</v>
      </c>
      <c r="Z411" s="169"/>
      <c r="AA411" s="216">
        <f t="shared" si="59"/>
        <v>3</v>
      </c>
      <c r="AB411" s="169">
        <v>3</v>
      </c>
      <c r="AC411" s="169">
        <v>3</v>
      </c>
      <c r="AD411" s="169">
        <v>3</v>
      </c>
      <c r="AE411" s="169">
        <v>3</v>
      </c>
      <c r="AF411" s="169">
        <v>3</v>
      </c>
      <c r="AG411" s="169"/>
      <c r="AH411" s="216">
        <f t="shared" si="60"/>
        <v>3</v>
      </c>
      <c r="AI411" s="169">
        <v>3</v>
      </c>
      <c r="AJ411" s="169">
        <v>3</v>
      </c>
      <c r="AK411" s="169">
        <v>1</v>
      </c>
      <c r="AL411" s="169">
        <v>1</v>
      </c>
      <c r="AM411" s="169">
        <v>3</v>
      </c>
      <c r="AN411" s="169"/>
      <c r="AO411" s="216">
        <f t="shared" si="61"/>
        <v>2.2000000000000002</v>
      </c>
      <c r="AP411" s="226">
        <f t="shared" si="62"/>
        <v>2.7333333333333329</v>
      </c>
      <c r="AQ411" s="183"/>
      <c r="AR411" s="183"/>
      <c r="AS411" s="183"/>
      <c r="AT411" s="183"/>
      <c r="AU411" s="219" t="s">
        <v>1803</v>
      </c>
    </row>
    <row r="412" spans="1:47" s="184" customFormat="1" ht="15.75" customHeight="1" x14ac:dyDescent="0.2">
      <c r="A412" s="187">
        <v>404</v>
      </c>
      <c r="B412" s="177" t="s">
        <v>834</v>
      </c>
      <c r="C412" s="177" t="s">
        <v>835</v>
      </c>
      <c r="D412" s="170">
        <v>230</v>
      </c>
      <c r="E412" s="169" t="s">
        <v>53</v>
      </c>
      <c r="F412" s="170" t="s">
        <v>57</v>
      </c>
      <c r="G412" s="169" t="s">
        <v>60</v>
      </c>
      <c r="H412" s="170" t="s">
        <v>26</v>
      </c>
      <c r="I412" s="169" t="s">
        <v>802</v>
      </c>
      <c r="J412" s="169" t="s">
        <v>800</v>
      </c>
      <c r="K412" s="169" t="s">
        <v>795</v>
      </c>
      <c r="L412" s="169" t="s">
        <v>1419</v>
      </c>
      <c r="M412" s="169" t="s">
        <v>1427</v>
      </c>
      <c r="N412" s="170" t="s">
        <v>1428</v>
      </c>
      <c r="O412" s="169" t="s">
        <v>932</v>
      </c>
      <c r="P412" s="169" t="s">
        <v>70</v>
      </c>
      <c r="Q412" s="169" t="s">
        <v>1422</v>
      </c>
      <c r="R412" s="169" t="s">
        <v>71</v>
      </c>
      <c r="S412" s="169" t="s">
        <v>1430</v>
      </c>
      <c r="T412" s="169" t="s">
        <v>1424</v>
      </c>
      <c r="U412" s="169">
        <v>3</v>
      </c>
      <c r="V412" s="169">
        <v>3</v>
      </c>
      <c r="W412" s="169">
        <v>3</v>
      </c>
      <c r="X412" s="169">
        <v>3</v>
      </c>
      <c r="Y412" s="169">
        <v>3</v>
      </c>
      <c r="Z412" s="169"/>
      <c r="AA412" s="216">
        <f t="shared" si="59"/>
        <v>3</v>
      </c>
      <c r="AB412" s="169">
        <v>3</v>
      </c>
      <c r="AC412" s="169">
        <v>3</v>
      </c>
      <c r="AD412" s="169">
        <v>3</v>
      </c>
      <c r="AE412" s="169">
        <v>3</v>
      </c>
      <c r="AF412" s="169">
        <v>3</v>
      </c>
      <c r="AG412" s="169"/>
      <c r="AH412" s="216">
        <f t="shared" si="60"/>
        <v>3</v>
      </c>
      <c r="AI412" s="169">
        <v>3</v>
      </c>
      <c r="AJ412" s="169">
        <v>3</v>
      </c>
      <c r="AK412" s="169">
        <v>1</v>
      </c>
      <c r="AL412" s="169">
        <v>1</v>
      </c>
      <c r="AM412" s="169">
        <v>3</v>
      </c>
      <c r="AN412" s="169"/>
      <c r="AO412" s="216">
        <f t="shared" si="61"/>
        <v>2.2000000000000002</v>
      </c>
      <c r="AP412" s="226">
        <f t="shared" si="62"/>
        <v>2.7333333333333329</v>
      </c>
      <c r="AQ412" s="183"/>
      <c r="AR412" s="183"/>
      <c r="AS412" s="183"/>
      <c r="AT412" s="183"/>
      <c r="AU412" s="219" t="s">
        <v>1803</v>
      </c>
    </row>
    <row r="413" spans="1:47" s="184" customFormat="1" ht="15.75" customHeight="1" x14ac:dyDescent="0.2">
      <c r="A413" s="187">
        <v>405</v>
      </c>
      <c r="B413" s="177" t="s">
        <v>836</v>
      </c>
      <c r="C413" s="177" t="s">
        <v>837</v>
      </c>
      <c r="D413" s="170">
        <v>230</v>
      </c>
      <c r="E413" s="169" t="s">
        <v>53</v>
      </c>
      <c r="F413" s="170" t="s">
        <v>57</v>
      </c>
      <c r="G413" s="169" t="s">
        <v>58</v>
      </c>
      <c r="H413" s="170" t="s">
        <v>26</v>
      </c>
      <c r="I413" s="169" t="s">
        <v>802</v>
      </c>
      <c r="J413" s="169" t="s">
        <v>800</v>
      </c>
      <c r="K413" s="169" t="s">
        <v>795</v>
      </c>
      <c r="L413" s="169" t="s">
        <v>1419</v>
      </c>
      <c r="M413" s="169" t="s">
        <v>1427</v>
      </c>
      <c r="N413" s="170" t="s">
        <v>1428</v>
      </c>
      <c r="O413" s="169" t="s">
        <v>932</v>
      </c>
      <c r="P413" s="169" t="s">
        <v>70</v>
      </c>
      <c r="Q413" s="169" t="s">
        <v>1422</v>
      </c>
      <c r="R413" s="169" t="s">
        <v>71</v>
      </c>
      <c r="S413" s="169" t="s">
        <v>1430</v>
      </c>
      <c r="T413" s="169" t="s">
        <v>1424</v>
      </c>
      <c r="U413" s="169">
        <v>3</v>
      </c>
      <c r="V413" s="169">
        <v>3</v>
      </c>
      <c r="W413" s="169">
        <v>3</v>
      </c>
      <c r="X413" s="169">
        <v>3</v>
      </c>
      <c r="Y413" s="169">
        <v>3</v>
      </c>
      <c r="Z413" s="169"/>
      <c r="AA413" s="216">
        <f t="shared" si="59"/>
        <v>3</v>
      </c>
      <c r="AB413" s="169">
        <v>3</v>
      </c>
      <c r="AC413" s="169">
        <v>3</v>
      </c>
      <c r="AD413" s="169">
        <v>3</v>
      </c>
      <c r="AE413" s="169">
        <v>3</v>
      </c>
      <c r="AF413" s="169">
        <v>3</v>
      </c>
      <c r="AG413" s="169"/>
      <c r="AH413" s="216">
        <f t="shared" si="60"/>
        <v>3</v>
      </c>
      <c r="AI413" s="169">
        <v>3</v>
      </c>
      <c r="AJ413" s="169">
        <v>3</v>
      </c>
      <c r="AK413" s="169">
        <v>1</v>
      </c>
      <c r="AL413" s="169">
        <v>1</v>
      </c>
      <c r="AM413" s="169">
        <v>3</v>
      </c>
      <c r="AN413" s="169"/>
      <c r="AO413" s="216">
        <f t="shared" si="61"/>
        <v>2.2000000000000002</v>
      </c>
      <c r="AP413" s="226">
        <f t="shared" si="62"/>
        <v>2.7333333333333329</v>
      </c>
      <c r="AQ413" s="183"/>
      <c r="AR413" s="183"/>
      <c r="AS413" s="183"/>
      <c r="AT413" s="183"/>
      <c r="AU413" s="219" t="s">
        <v>1803</v>
      </c>
    </row>
    <row r="414" spans="1:47" s="184" customFormat="1" ht="15.75" customHeight="1" x14ac:dyDescent="0.2">
      <c r="A414" s="187">
        <v>406</v>
      </c>
      <c r="B414" s="177" t="s">
        <v>838</v>
      </c>
      <c r="C414" s="177" t="s">
        <v>839</v>
      </c>
      <c r="D414" s="170">
        <v>230</v>
      </c>
      <c r="E414" s="169" t="s">
        <v>53</v>
      </c>
      <c r="F414" s="170" t="s">
        <v>57</v>
      </c>
      <c r="G414" s="169" t="s">
        <v>58</v>
      </c>
      <c r="H414" s="170" t="s">
        <v>26</v>
      </c>
      <c r="I414" s="169" t="s">
        <v>802</v>
      </c>
      <c r="J414" s="169" t="s">
        <v>800</v>
      </c>
      <c r="K414" s="169" t="s">
        <v>795</v>
      </c>
      <c r="L414" s="169" t="s">
        <v>1419</v>
      </c>
      <c r="M414" s="169" t="s">
        <v>1427</v>
      </c>
      <c r="N414" s="170" t="s">
        <v>1428</v>
      </c>
      <c r="O414" s="169" t="s">
        <v>932</v>
      </c>
      <c r="P414" s="169" t="s">
        <v>70</v>
      </c>
      <c r="Q414" s="169" t="s">
        <v>1422</v>
      </c>
      <c r="R414" s="169" t="s">
        <v>71</v>
      </c>
      <c r="S414" s="169" t="s">
        <v>1430</v>
      </c>
      <c r="T414" s="169" t="s">
        <v>1424</v>
      </c>
      <c r="U414" s="169">
        <v>3</v>
      </c>
      <c r="V414" s="169">
        <v>3</v>
      </c>
      <c r="W414" s="169">
        <v>3</v>
      </c>
      <c r="X414" s="169">
        <v>3</v>
      </c>
      <c r="Y414" s="169">
        <v>3</v>
      </c>
      <c r="Z414" s="169"/>
      <c r="AA414" s="216">
        <f t="shared" si="59"/>
        <v>3</v>
      </c>
      <c r="AB414" s="169">
        <v>3</v>
      </c>
      <c r="AC414" s="169">
        <v>3</v>
      </c>
      <c r="AD414" s="169">
        <v>3</v>
      </c>
      <c r="AE414" s="169">
        <v>3</v>
      </c>
      <c r="AF414" s="169">
        <v>3</v>
      </c>
      <c r="AG414" s="169"/>
      <c r="AH414" s="216">
        <f t="shared" si="60"/>
        <v>3</v>
      </c>
      <c r="AI414" s="169">
        <v>3</v>
      </c>
      <c r="AJ414" s="169">
        <v>3</v>
      </c>
      <c r="AK414" s="169">
        <v>1</v>
      </c>
      <c r="AL414" s="169">
        <v>1</v>
      </c>
      <c r="AM414" s="169">
        <v>3</v>
      </c>
      <c r="AN414" s="169"/>
      <c r="AO414" s="216">
        <f t="shared" si="61"/>
        <v>2.2000000000000002</v>
      </c>
      <c r="AP414" s="226">
        <f t="shared" si="62"/>
        <v>2.7333333333333329</v>
      </c>
      <c r="AQ414" s="183"/>
      <c r="AR414" s="183"/>
      <c r="AS414" s="183"/>
      <c r="AT414" s="183"/>
      <c r="AU414" s="219" t="s">
        <v>1803</v>
      </c>
    </row>
    <row r="415" spans="1:47" s="184" customFormat="1" ht="15.75" customHeight="1" x14ac:dyDescent="0.2">
      <c r="A415" s="187">
        <v>407</v>
      </c>
      <c r="B415" s="177" t="s">
        <v>840</v>
      </c>
      <c r="C415" s="177" t="s">
        <v>841</v>
      </c>
      <c r="D415" s="170">
        <v>230</v>
      </c>
      <c r="E415" s="169" t="s">
        <v>53</v>
      </c>
      <c r="F415" s="170" t="s">
        <v>57</v>
      </c>
      <c r="G415" s="169" t="s">
        <v>58</v>
      </c>
      <c r="H415" s="170" t="s">
        <v>26</v>
      </c>
      <c r="I415" s="169" t="s">
        <v>802</v>
      </c>
      <c r="J415" s="169" t="s">
        <v>800</v>
      </c>
      <c r="K415" s="169" t="s">
        <v>795</v>
      </c>
      <c r="L415" s="169" t="s">
        <v>1419</v>
      </c>
      <c r="M415" s="169" t="s">
        <v>1427</v>
      </c>
      <c r="N415" s="170" t="s">
        <v>1428</v>
      </c>
      <c r="O415" s="169" t="s">
        <v>932</v>
      </c>
      <c r="P415" s="169" t="s">
        <v>70</v>
      </c>
      <c r="Q415" s="169" t="s">
        <v>1422</v>
      </c>
      <c r="R415" s="169" t="s">
        <v>71</v>
      </c>
      <c r="S415" s="169" t="s">
        <v>1430</v>
      </c>
      <c r="T415" s="169" t="s">
        <v>1424</v>
      </c>
      <c r="U415" s="169">
        <v>3</v>
      </c>
      <c r="V415" s="169">
        <v>3</v>
      </c>
      <c r="W415" s="169">
        <v>3</v>
      </c>
      <c r="X415" s="169">
        <v>3</v>
      </c>
      <c r="Y415" s="169">
        <v>3</v>
      </c>
      <c r="Z415" s="169"/>
      <c r="AA415" s="216">
        <f t="shared" si="59"/>
        <v>3</v>
      </c>
      <c r="AB415" s="169">
        <v>3</v>
      </c>
      <c r="AC415" s="169">
        <v>3</v>
      </c>
      <c r="AD415" s="169">
        <v>3</v>
      </c>
      <c r="AE415" s="169">
        <v>3</v>
      </c>
      <c r="AF415" s="169">
        <v>3</v>
      </c>
      <c r="AG415" s="169"/>
      <c r="AH415" s="216">
        <f t="shared" si="60"/>
        <v>3</v>
      </c>
      <c r="AI415" s="169">
        <v>3</v>
      </c>
      <c r="AJ415" s="169">
        <v>3</v>
      </c>
      <c r="AK415" s="169">
        <v>1</v>
      </c>
      <c r="AL415" s="169">
        <v>1</v>
      </c>
      <c r="AM415" s="169">
        <v>3</v>
      </c>
      <c r="AN415" s="169"/>
      <c r="AO415" s="216">
        <f t="shared" si="61"/>
        <v>2.2000000000000002</v>
      </c>
      <c r="AP415" s="226">
        <f t="shared" si="62"/>
        <v>2.7333333333333329</v>
      </c>
      <c r="AQ415" s="183"/>
      <c r="AR415" s="183"/>
      <c r="AS415" s="183"/>
      <c r="AT415" s="183"/>
      <c r="AU415" s="219" t="s">
        <v>1803</v>
      </c>
    </row>
    <row r="416" spans="1:47" s="184" customFormat="1" ht="15.75" customHeight="1" x14ac:dyDescent="0.2">
      <c r="A416" s="187">
        <v>408</v>
      </c>
      <c r="B416" s="177" t="s">
        <v>842</v>
      </c>
      <c r="C416" s="177" t="s">
        <v>843</v>
      </c>
      <c r="D416" s="170">
        <v>230</v>
      </c>
      <c r="E416" s="169" t="s">
        <v>53</v>
      </c>
      <c r="F416" s="170" t="s">
        <v>54</v>
      </c>
      <c r="G416" s="169" t="s">
        <v>58</v>
      </c>
      <c r="H416" s="170" t="s">
        <v>26</v>
      </c>
      <c r="I416" s="169" t="s">
        <v>802</v>
      </c>
      <c r="J416" s="169" t="s">
        <v>800</v>
      </c>
      <c r="K416" s="169" t="s">
        <v>795</v>
      </c>
      <c r="L416" s="169" t="s">
        <v>1419</v>
      </c>
      <c r="M416" s="169" t="s">
        <v>1427</v>
      </c>
      <c r="N416" s="170" t="s">
        <v>1428</v>
      </c>
      <c r="O416" s="169" t="s">
        <v>932</v>
      </c>
      <c r="P416" s="169" t="s">
        <v>70</v>
      </c>
      <c r="Q416" s="169" t="s">
        <v>1422</v>
      </c>
      <c r="R416" s="169" t="s">
        <v>71</v>
      </c>
      <c r="S416" s="169" t="s">
        <v>1352</v>
      </c>
      <c r="T416" s="169" t="s">
        <v>1424</v>
      </c>
      <c r="U416" s="169">
        <v>3</v>
      </c>
      <c r="V416" s="169">
        <v>3</v>
      </c>
      <c r="W416" s="169">
        <v>3</v>
      </c>
      <c r="X416" s="169">
        <v>3</v>
      </c>
      <c r="Y416" s="169">
        <v>3</v>
      </c>
      <c r="Z416" s="169"/>
      <c r="AA416" s="216">
        <f t="shared" si="59"/>
        <v>3</v>
      </c>
      <c r="AB416" s="169">
        <v>3</v>
      </c>
      <c r="AC416" s="169">
        <v>3</v>
      </c>
      <c r="AD416" s="169">
        <v>3</v>
      </c>
      <c r="AE416" s="169">
        <v>3</v>
      </c>
      <c r="AF416" s="169">
        <v>3</v>
      </c>
      <c r="AG416" s="169"/>
      <c r="AH416" s="216">
        <f t="shared" si="60"/>
        <v>3</v>
      </c>
      <c r="AI416" s="169">
        <v>3</v>
      </c>
      <c r="AJ416" s="169">
        <v>3</v>
      </c>
      <c r="AK416" s="169">
        <v>1</v>
      </c>
      <c r="AL416" s="169">
        <v>1</v>
      </c>
      <c r="AM416" s="169">
        <v>3</v>
      </c>
      <c r="AN416" s="169"/>
      <c r="AO416" s="216">
        <f t="shared" si="61"/>
        <v>2.2000000000000002</v>
      </c>
      <c r="AP416" s="226">
        <f t="shared" si="62"/>
        <v>2.7333333333333329</v>
      </c>
      <c r="AQ416" s="183"/>
      <c r="AR416" s="183"/>
      <c r="AS416" s="183"/>
      <c r="AT416" s="183"/>
      <c r="AU416" s="219" t="s">
        <v>1803</v>
      </c>
    </row>
    <row r="417" spans="1:47" s="184" customFormat="1" ht="15.75" customHeight="1" x14ac:dyDescent="0.2">
      <c r="A417" s="187">
        <v>409</v>
      </c>
      <c r="B417" s="177" t="s">
        <v>365</v>
      </c>
      <c r="C417" s="177" t="s">
        <v>451</v>
      </c>
      <c r="D417" s="170">
        <v>230</v>
      </c>
      <c r="E417" s="169" t="s">
        <v>53</v>
      </c>
      <c r="F417" s="170" t="s">
        <v>57</v>
      </c>
      <c r="G417" s="169" t="s">
        <v>58</v>
      </c>
      <c r="H417" s="170" t="s">
        <v>26</v>
      </c>
      <c r="I417" s="169" t="s">
        <v>330</v>
      </c>
      <c r="J417" s="169" t="s">
        <v>844</v>
      </c>
      <c r="K417" s="169" t="s">
        <v>795</v>
      </c>
      <c r="L417" s="169" t="s">
        <v>1419</v>
      </c>
      <c r="M417" s="169" t="s">
        <v>1427</v>
      </c>
      <c r="N417" s="170" t="s">
        <v>1428</v>
      </c>
      <c r="O417" s="169" t="s">
        <v>932</v>
      </c>
      <c r="P417" s="169" t="s">
        <v>70</v>
      </c>
      <c r="Q417" s="169" t="s">
        <v>1422</v>
      </c>
      <c r="R417" s="169" t="s">
        <v>71</v>
      </c>
      <c r="S417" s="169" t="s">
        <v>1431</v>
      </c>
      <c r="T417" s="169" t="s">
        <v>1424</v>
      </c>
      <c r="U417" s="169">
        <v>3</v>
      </c>
      <c r="V417" s="169">
        <v>3</v>
      </c>
      <c r="W417" s="169">
        <v>3</v>
      </c>
      <c r="X417" s="169">
        <v>3</v>
      </c>
      <c r="Y417" s="169">
        <v>3</v>
      </c>
      <c r="Z417" s="169"/>
      <c r="AA417" s="216">
        <f t="shared" si="59"/>
        <v>3</v>
      </c>
      <c r="AB417" s="169">
        <v>3</v>
      </c>
      <c r="AC417" s="169">
        <v>3</v>
      </c>
      <c r="AD417" s="169">
        <v>3</v>
      </c>
      <c r="AE417" s="169">
        <v>3</v>
      </c>
      <c r="AF417" s="169">
        <v>3</v>
      </c>
      <c r="AG417" s="169"/>
      <c r="AH417" s="216">
        <f t="shared" si="60"/>
        <v>3</v>
      </c>
      <c r="AI417" s="169">
        <v>3</v>
      </c>
      <c r="AJ417" s="169">
        <v>3</v>
      </c>
      <c r="AK417" s="169">
        <v>1</v>
      </c>
      <c r="AL417" s="169">
        <v>1</v>
      </c>
      <c r="AM417" s="169">
        <v>3</v>
      </c>
      <c r="AN417" s="169"/>
      <c r="AO417" s="216">
        <f t="shared" si="61"/>
        <v>2.2000000000000002</v>
      </c>
      <c r="AP417" s="226">
        <f t="shared" si="62"/>
        <v>2.7333333333333329</v>
      </c>
      <c r="AQ417" s="183"/>
      <c r="AR417" s="183"/>
      <c r="AS417" s="183"/>
      <c r="AT417" s="183"/>
      <c r="AU417" s="219" t="s">
        <v>1803</v>
      </c>
    </row>
    <row r="418" spans="1:47" s="184" customFormat="1" ht="15.75" customHeight="1" x14ac:dyDescent="0.2">
      <c r="A418" s="187">
        <v>410</v>
      </c>
      <c r="B418" s="177" t="s">
        <v>845</v>
      </c>
      <c r="C418" s="177" t="s">
        <v>846</v>
      </c>
      <c r="D418" s="170">
        <v>230</v>
      </c>
      <c r="E418" s="169" t="s">
        <v>53</v>
      </c>
      <c r="F418" s="170" t="s">
        <v>57</v>
      </c>
      <c r="G418" s="169" t="s">
        <v>60</v>
      </c>
      <c r="H418" s="170" t="s">
        <v>26</v>
      </c>
      <c r="I418" s="169" t="s">
        <v>330</v>
      </c>
      <c r="J418" s="169" t="s">
        <v>844</v>
      </c>
      <c r="K418" s="169" t="s">
        <v>795</v>
      </c>
      <c r="L418" s="169" t="s">
        <v>1419</v>
      </c>
      <c r="M418" s="169" t="s">
        <v>1427</v>
      </c>
      <c r="N418" s="170" t="s">
        <v>1428</v>
      </c>
      <c r="O418" s="169" t="s">
        <v>932</v>
      </c>
      <c r="P418" s="169" t="s">
        <v>70</v>
      </c>
      <c r="Q418" s="169" t="s">
        <v>1422</v>
      </c>
      <c r="R418" s="169" t="s">
        <v>71</v>
      </c>
      <c r="S418" s="169" t="s">
        <v>1352</v>
      </c>
      <c r="T418" s="169" t="s">
        <v>1424</v>
      </c>
      <c r="U418" s="169">
        <v>3</v>
      </c>
      <c r="V418" s="169">
        <v>3</v>
      </c>
      <c r="W418" s="169">
        <v>3</v>
      </c>
      <c r="X418" s="169">
        <v>3</v>
      </c>
      <c r="Y418" s="169">
        <v>3</v>
      </c>
      <c r="Z418" s="169"/>
      <c r="AA418" s="216">
        <f t="shared" si="59"/>
        <v>3</v>
      </c>
      <c r="AB418" s="169">
        <v>3</v>
      </c>
      <c r="AC418" s="169">
        <v>3</v>
      </c>
      <c r="AD418" s="169">
        <v>3</v>
      </c>
      <c r="AE418" s="169">
        <v>3</v>
      </c>
      <c r="AF418" s="169">
        <v>3</v>
      </c>
      <c r="AG418" s="169"/>
      <c r="AH418" s="216">
        <f t="shared" si="60"/>
        <v>3</v>
      </c>
      <c r="AI418" s="169">
        <v>3</v>
      </c>
      <c r="AJ418" s="169">
        <v>3</v>
      </c>
      <c r="AK418" s="169">
        <v>1</v>
      </c>
      <c r="AL418" s="169">
        <v>1</v>
      </c>
      <c r="AM418" s="169">
        <v>3</v>
      </c>
      <c r="AN418" s="169"/>
      <c r="AO418" s="216">
        <f t="shared" si="61"/>
        <v>2.2000000000000002</v>
      </c>
      <c r="AP418" s="226">
        <f t="shared" si="62"/>
        <v>2.7333333333333329</v>
      </c>
      <c r="AQ418" s="183"/>
      <c r="AR418" s="183"/>
      <c r="AS418" s="183"/>
      <c r="AT418" s="183"/>
      <c r="AU418" s="219" t="s">
        <v>1803</v>
      </c>
    </row>
    <row r="419" spans="1:47" s="184" customFormat="1" ht="15.75" customHeight="1" x14ac:dyDescent="0.2">
      <c r="A419" s="187">
        <v>411</v>
      </c>
      <c r="B419" s="177" t="s">
        <v>847</v>
      </c>
      <c r="C419" s="177" t="s">
        <v>848</v>
      </c>
      <c r="D419" s="170">
        <v>230</v>
      </c>
      <c r="E419" s="169" t="s">
        <v>53</v>
      </c>
      <c r="F419" s="170" t="s">
        <v>57</v>
      </c>
      <c r="G419" s="169" t="s">
        <v>60</v>
      </c>
      <c r="H419" s="170" t="s">
        <v>26</v>
      </c>
      <c r="I419" s="169" t="s">
        <v>337</v>
      </c>
      <c r="J419" s="169" t="s">
        <v>847</v>
      </c>
      <c r="K419" s="169" t="s">
        <v>795</v>
      </c>
      <c r="L419" s="169" t="s">
        <v>1419</v>
      </c>
      <c r="M419" s="169" t="s">
        <v>1427</v>
      </c>
      <c r="N419" s="170" t="s">
        <v>1428</v>
      </c>
      <c r="O419" s="169" t="s">
        <v>932</v>
      </c>
      <c r="P419" s="169" t="s">
        <v>70</v>
      </c>
      <c r="Q419" s="169" t="s">
        <v>1422</v>
      </c>
      <c r="R419" s="169" t="s">
        <v>71</v>
      </c>
      <c r="S419" s="169" t="s">
        <v>1430</v>
      </c>
      <c r="T419" s="169" t="s">
        <v>1424</v>
      </c>
      <c r="U419" s="169">
        <v>3</v>
      </c>
      <c r="V419" s="169">
        <v>3</v>
      </c>
      <c r="W419" s="169">
        <v>3</v>
      </c>
      <c r="X419" s="169">
        <v>3</v>
      </c>
      <c r="Y419" s="169">
        <v>3</v>
      </c>
      <c r="Z419" s="169"/>
      <c r="AA419" s="216">
        <f t="shared" si="59"/>
        <v>3</v>
      </c>
      <c r="AB419" s="169">
        <v>3</v>
      </c>
      <c r="AC419" s="169">
        <v>3</v>
      </c>
      <c r="AD419" s="169">
        <v>3</v>
      </c>
      <c r="AE419" s="169">
        <v>3</v>
      </c>
      <c r="AF419" s="169">
        <v>3</v>
      </c>
      <c r="AG419" s="169"/>
      <c r="AH419" s="216">
        <f t="shared" si="60"/>
        <v>3</v>
      </c>
      <c r="AI419" s="169">
        <v>3</v>
      </c>
      <c r="AJ419" s="169">
        <v>3</v>
      </c>
      <c r="AK419" s="169">
        <v>1</v>
      </c>
      <c r="AL419" s="169">
        <v>1</v>
      </c>
      <c r="AM419" s="169">
        <v>3</v>
      </c>
      <c r="AN419" s="169"/>
      <c r="AO419" s="216">
        <f t="shared" si="61"/>
        <v>2.2000000000000002</v>
      </c>
      <c r="AP419" s="226">
        <f t="shared" si="62"/>
        <v>2.7333333333333329</v>
      </c>
      <c r="AQ419" s="183"/>
      <c r="AR419" s="183"/>
      <c r="AS419" s="183"/>
      <c r="AT419" s="183"/>
      <c r="AU419" s="219" t="s">
        <v>1803</v>
      </c>
    </row>
    <row r="420" spans="1:47" s="184" customFormat="1" ht="15.75" customHeight="1" x14ac:dyDescent="0.2">
      <c r="A420" s="187">
        <v>412</v>
      </c>
      <c r="B420" s="177" t="s">
        <v>849</v>
      </c>
      <c r="C420" s="177" t="s">
        <v>850</v>
      </c>
      <c r="D420" s="170">
        <v>230</v>
      </c>
      <c r="E420" s="169" t="s">
        <v>53</v>
      </c>
      <c r="F420" s="170" t="s">
        <v>57</v>
      </c>
      <c r="G420" s="169" t="s">
        <v>58</v>
      </c>
      <c r="H420" s="170" t="s">
        <v>26</v>
      </c>
      <c r="I420" s="169" t="s">
        <v>337</v>
      </c>
      <c r="J420" s="169" t="s">
        <v>847</v>
      </c>
      <c r="K420" s="169" t="s">
        <v>795</v>
      </c>
      <c r="L420" s="169" t="s">
        <v>1419</v>
      </c>
      <c r="M420" s="169" t="s">
        <v>1427</v>
      </c>
      <c r="N420" s="170" t="s">
        <v>1428</v>
      </c>
      <c r="O420" s="169" t="s">
        <v>932</v>
      </c>
      <c r="P420" s="169" t="s">
        <v>70</v>
      </c>
      <c r="Q420" s="169" t="s">
        <v>1422</v>
      </c>
      <c r="R420" s="169" t="s">
        <v>71</v>
      </c>
      <c r="S420" s="169" t="s">
        <v>1430</v>
      </c>
      <c r="T420" s="169" t="s">
        <v>1424</v>
      </c>
      <c r="U420" s="169">
        <v>3</v>
      </c>
      <c r="V420" s="169">
        <v>3</v>
      </c>
      <c r="W420" s="169">
        <v>3</v>
      </c>
      <c r="X420" s="169">
        <v>3</v>
      </c>
      <c r="Y420" s="169">
        <v>3</v>
      </c>
      <c r="Z420" s="169"/>
      <c r="AA420" s="216">
        <f t="shared" si="59"/>
        <v>3</v>
      </c>
      <c r="AB420" s="169">
        <v>3</v>
      </c>
      <c r="AC420" s="169">
        <v>3</v>
      </c>
      <c r="AD420" s="169">
        <v>3</v>
      </c>
      <c r="AE420" s="169">
        <v>3</v>
      </c>
      <c r="AF420" s="169">
        <v>3</v>
      </c>
      <c r="AG420" s="169"/>
      <c r="AH420" s="216">
        <f t="shared" si="60"/>
        <v>3</v>
      </c>
      <c r="AI420" s="169">
        <v>3</v>
      </c>
      <c r="AJ420" s="169">
        <v>3</v>
      </c>
      <c r="AK420" s="169">
        <v>1</v>
      </c>
      <c r="AL420" s="169">
        <v>1</v>
      </c>
      <c r="AM420" s="169">
        <v>3</v>
      </c>
      <c r="AN420" s="169"/>
      <c r="AO420" s="216">
        <f t="shared" si="61"/>
        <v>2.2000000000000002</v>
      </c>
      <c r="AP420" s="226">
        <f t="shared" si="62"/>
        <v>2.7333333333333329</v>
      </c>
      <c r="AQ420" s="183"/>
      <c r="AR420" s="183"/>
      <c r="AS420" s="183"/>
      <c r="AT420" s="183"/>
      <c r="AU420" s="219" t="s">
        <v>1803</v>
      </c>
    </row>
    <row r="421" spans="1:47" s="184" customFormat="1" ht="15.75" customHeight="1" x14ac:dyDescent="0.2">
      <c r="A421" s="187">
        <v>413</v>
      </c>
      <c r="B421" s="177" t="s">
        <v>851</v>
      </c>
      <c r="C421" s="177" t="s">
        <v>852</v>
      </c>
      <c r="D421" s="170">
        <v>230</v>
      </c>
      <c r="E421" s="169" t="s">
        <v>53</v>
      </c>
      <c r="F421" s="170" t="s">
        <v>57</v>
      </c>
      <c r="G421" s="169" t="s">
        <v>60</v>
      </c>
      <c r="H421" s="170" t="s">
        <v>26</v>
      </c>
      <c r="I421" s="169" t="s">
        <v>337</v>
      </c>
      <c r="J421" s="169" t="s">
        <v>853</v>
      </c>
      <c r="K421" s="169" t="s">
        <v>795</v>
      </c>
      <c r="L421" s="169" t="s">
        <v>1419</v>
      </c>
      <c r="M421" s="169" t="s">
        <v>1427</v>
      </c>
      <c r="N421" s="170" t="s">
        <v>1428</v>
      </c>
      <c r="O421" s="169" t="s">
        <v>932</v>
      </c>
      <c r="P421" s="169" t="s">
        <v>70</v>
      </c>
      <c r="Q421" s="169" t="s">
        <v>1422</v>
      </c>
      <c r="R421" s="169" t="s">
        <v>71</v>
      </c>
      <c r="S421" s="169" t="s">
        <v>1430</v>
      </c>
      <c r="T421" s="169" t="s">
        <v>1424</v>
      </c>
      <c r="U421" s="169">
        <v>3</v>
      </c>
      <c r="V421" s="169">
        <v>3</v>
      </c>
      <c r="W421" s="169">
        <v>3</v>
      </c>
      <c r="X421" s="169">
        <v>3</v>
      </c>
      <c r="Y421" s="169">
        <v>3</v>
      </c>
      <c r="Z421" s="169"/>
      <c r="AA421" s="216">
        <f t="shared" si="59"/>
        <v>3</v>
      </c>
      <c r="AB421" s="169">
        <v>3</v>
      </c>
      <c r="AC421" s="169">
        <v>3</v>
      </c>
      <c r="AD421" s="169">
        <v>3</v>
      </c>
      <c r="AE421" s="169">
        <v>3</v>
      </c>
      <c r="AF421" s="169">
        <v>3</v>
      </c>
      <c r="AG421" s="169"/>
      <c r="AH421" s="216">
        <f t="shared" si="60"/>
        <v>3</v>
      </c>
      <c r="AI421" s="169">
        <v>3</v>
      </c>
      <c r="AJ421" s="169">
        <v>3</v>
      </c>
      <c r="AK421" s="169">
        <v>1</v>
      </c>
      <c r="AL421" s="169">
        <v>1</v>
      </c>
      <c r="AM421" s="169">
        <v>3</v>
      </c>
      <c r="AN421" s="169"/>
      <c r="AO421" s="216">
        <f t="shared" si="61"/>
        <v>2.2000000000000002</v>
      </c>
      <c r="AP421" s="226">
        <f t="shared" si="62"/>
        <v>2.7333333333333329</v>
      </c>
      <c r="AQ421" s="183"/>
      <c r="AR421" s="183"/>
      <c r="AS421" s="183"/>
      <c r="AT421" s="183"/>
      <c r="AU421" s="219" t="s">
        <v>1803</v>
      </c>
    </row>
    <row r="422" spans="1:47" s="184" customFormat="1" ht="15.75" customHeight="1" x14ac:dyDescent="0.2">
      <c r="A422" s="187">
        <v>414</v>
      </c>
      <c r="B422" s="177" t="s">
        <v>854</v>
      </c>
      <c r="C422" s="177" t="s">
        <v>855</v>
      </c>
      <c r="D422" s="170">
        <v>230</v>
      </c>
      <c r="E422" s="169" t="s">
        <v>53</v>
      </c>
      <c r="F422" s="170" t="s">
        <v>57</v>
      </c>
      <c r="G422" s="169" t="s">
        <v>58</v>
      </c>
      <c r="H422" s="170" t="s">
        <v>26</v>
      </c>
      <c r="I422" s="169" t="s">
        <v>337</v>
      </c>
      <c r="J422" s="169" t="s">
        <v>853</v>
      </c>
      <c r="K422" s="169" t="s">
        <v>795</v>
      </c>
      <c r="L422" s="169" t="s">
        <v>1419</v>
      </c>
      <c r="M422" s="169" t="s">
        <v>1427</v>
      </c>
      <c r="N422" s="170" t="s">
        <v>1428</v>
      </c>
      <c r="O422" s="169" t="s">
        <v>932</v>
      </c>
      <c r="P422" s="169" t="s">
        <v>70</v>
      </c>
      <c r="Q422" s="169" t="s">
        <v>1422</v>
      </c>
      <c r="R422" s="169" t="s">
        <v>71</v>
      </c>
      <c r="S422" s="169" t="s">
        <v>1431</v>
      </c>
      <c r="T422" s="169" t="s">
        <v>1424</v>
      </c>
      <c r="U422" s="169">
        <v>3</v>
      </c>
      <c r="V422" s="169">
        <v>3</v>
      </c>
      <c r="W422" s="169">
        <v>3</v>
      </c>
      <c r="X422" s="169">
        <v>3</v>
      </c>
      <c r="Y422" s="169">
        <v>3</v>
      </c>
      <c r="Z422" s="169"/>
      <c r="AA422" s="216">
        <f t="shared" si="59"/>
        <v>3</v>
      </c>
      <c r="AB422" s="169">
        <v>3</v>
      </c>
      <c r="AC422" s="169">
        <v>3</v>
      </c>
      <c r="AD422" s="169">
        <v>3</v>
      </c>
      <c r="AE422" s="169">
        <v>3</v>
      </c>
      <c r="AF422" s="169">
        <v>3</v>
      </c>
      <c r="AG422" s="169"/>
      <c r="AH422" s="216">
        <f t="shared" si="60"/>
        <v>3</v>
      </c>
      <c r="AI422" s="169">
        <v>3</v>
      </c>
      <c r="AJ422" s="169">
        <v>3</v>
      </c>
      <c r="AK422" s="169">
        <v>1</v>
      </c>
      <c r="AL422" s="169">
        <v>1</v>
      </c>
      <c r="AM422" s="169">
        <v>3</v>
      </c>
      <c r="AN422" s="169"/>
      <c r="AO422" s="216">
        <f t="shared" si="61"/>
        <v>2.2000000000000002</v>
      </c>
      <c r="AP422" s="226">
        <f t="shared" si="62"/>
        <v>2.7333333333333329</v>
      </c>
      <c r="AQ422" s="183"/>
      <c r="AR422" s="183"/>
      <c r="AS422" s="183"/>
      <c r="AT422" s="183"/>
      <c r="AU422" s="219" t="s">
        <v>1803</v>
      </c>
    </row>
    <row r="423" spans="1:47" s="184" customFormat="1" ht="15.75" customHeight="1" x14ac:dyDescent="0.2">
      <c r="A423" s="187">
        <v>415</v>
      </c>
      <c r="B423" s="177" t="s">
        <v>856</v>
      </c>
      <c r="C423" s="177" t="s">
        <v>857</v>
      </c>
      <c r="D423" s="170">
        <v>230</v>
      </c>
      <c r="E423" s="169" t="s">
        <v>53</v>
      </c>
      <c r="F423" s="170" t="s">
        <v>57</v>
      </c>
      <c r="G423" s="169" t="s">
        <v>58</v>
      </c>
      <c r="H423" s="170" t="s">
        <v>26</v>
      </c>
      <c r="I423" s="169" t="s">
        <v>337</v>
      </c>
      <c r="J423" s="169" t="s">
        <v>853</v>
      </c>
      <c r="K423" s="169" t="s">
        <v>795</v>
      </c>
      <c r="L423" s="169" t="s">
        <v>1419</v>
      </c>
      <c r="M423" s="169" t="s">
        <v>1427</v>
      </c>
      <c r="N423" s="170" t="s">
        <v>1428</v>
      </c>
      <c r="O423" s="169" t="s">
        <v>932</v>
      </c>
      <c r="P423" s="169" t="s">
        <v>70</v>
      </c>
      <c r="Q423" s="169" t="s">
        <v>1422</v>
      </c>
      <c r="R423" s="169" t="s">
        <v>71</v>
      </c>
      <c r="S423" s="169" t="s">
        <v>1431</v>
      </c>
      <c r="T423" s="169" t="s">
        <v>1424</v>
      </c>
      <c r="U423" s="169">
        <v>3</v>
      </c>
      <c r="V423" s="169">
        <v>3</v>
      </c>
      <c r="W423" s="169">
        <v>3</v>
      </c>
      <c r="X423" s="169">
        <v>3</v>
      </c>
      <c r="Y423" s="169">
        <v>3</v>
      </c>
      <c r="Z423" s="169"/>
      <c r="AA423" s="216">
        <f t="shared" si="59"/>
        <v>3</v>
      </c>
      <c r="AB423" s="169">
        <v>3</v>
      </c>
      <c r="AC423" s="169">
        <v>3</v>
      </c>
      <c r="AD423" s="169">
        <v>3</v>
      </c>
      <c r="AE423" s="169">
        <v>3</v>
      </c>
      <c r="AF423" s="169">
        <v>3</v>
      </c>
      <c r="AG423" s="169"/>
      <c r="AH423" s="216">
        <f t="shared" si="60"/>
        <v>3</v>
      </c>
      <c r="AI423" s="169">
        <v>3</v>
      </c>
      <c r="AJ423" s="169">
        <v>3</v>
      </c>
      <c r="AK423" s="169">
        <v>1</v>
      </c>
      <c r="AL423" s="169">
        <v>1</v>
      </c>
      <c r="AM423" s="169">
        <v>3</v>
      </c>
      <c r="AN423" s="169"/>
      <c r="AO423" s="216">
        <f t="shared" si="61"/>
        <v>2.2000000000000002</v>
      </c>
      <c r="AP423" s="226">
        <f t="shared" si="62"/>
        <v>2.7333333333333329</v>
      </c>
      <c r="AQ423" s="183"/>
      <c r="AR423" s="183"/>
      <c r="AS423" s="183"/>
      <c r="AT423" s="183"/>
      <c r="AU423" s="219" t="s">
        <v>1803</v>
      </c>
    </row>
    <row r="424" spans="1:47" s="184" customFormat="1" ht="15.75" customHeight="1" x14ac:dyDescent="0.2">
      <c r="A424" s="187">
        <v>416</v>
      </c>
      <c r="B424" s="177" t="s">
        <v>858</v>
      </c>
      <c r="C424" s="177" t="s">
        <v>859</v>
      </c>
      <c r="D424" s="170">
        <v>230</v>
      </c>
      <c r="E424" s="169" t="s">
        <v>53</v>
      </c>
      <c r="F424" s="170" t="s">
        <v>57</v>
      </c>
      <c r="G424" s="169" t="s">
        <v>58</v>
      </c>
      <c r="H424" s="170" t="s">
        <v>26</v>
      </c>
      <c r="I424" s="169" t="s">
        <v>337</v>
      </c>
      <c r="J424" s="169" t="s">
        <v>853</v>
      </c>
      <c r="K424" s="169" t="s">
        <v>795</v>
      </c>
      <c r="L424" s="169" t="s">
        <v>1419</v>
      </c>
      <c r="M424" s="169" t="s">
        <v>1427</v>
      </c>
      <c r="N424" s="170" t="s">
        <v>1428</v>
      </c>
      <c r="O424" s="169" t="s">
        <v>932</v>
      </c>
      <c r="P424" s="169" t="s">
        <v>70</v>
      </c>
      <c r="Q424" s="169" t="s">
        <v>1422</v>
      </c>
      <c r="R424" s="169" t="s">
        <v>71</v>
      </c>
      <c r="S424" s="169" t="s">
        <v>1431</v>
      </c>
      <c r="T424" s="169" t="s">
        <v>1424</v>
      </c>
      <c r="U424" s="169">
        <v>3</v>
      </c>
      <c r="V424" s="169">
        <v>3</v>
      </c>
      <c r="W424" s="169">
        <v>3</v>
      </c>
      <c r="X424" s="169">
        <v>3</v>
      </c>
      <c r="Y424" s="169">
        <v>3</v>
      </c>
      <c r="Z424" s="169"/>
      <c r="AA424" s="216">
        <f t="shared" si="59"/>
        <v>3</v>
      </c>
      <c r="AB424" s="169">
        <v>3</v>
      </c>
      <c r="AC424" s="169">
        <v>3</v>
      </c>
      <c r="AD424" s="169">
        <v>3</v>
      </c>
      <c r="AE424" s="169">
        <v>3</v>
      </c>
      <c r="AF424" s="169">
        <v>3</v>
      </c>
      <c r="AG424" s="169"/>
      <c r="AH424" s="216">
        <f t="shared" si="60"/>
        <v>3</v>
      </c>
      <c r="AI424" s="169">
        <v>3</v>
      </c>
      <c r="AJ424" s="169">
        <v>3</v>
      </c>
      <c r="AK424" s="169">
        <v>1</v>
      </c>
      <c r="AL424" s="169">
        <v>1</v>
      </c>
      <c r="AM424" s="169">
        <v>3</v>
      </c>
      <c r="AN424" s="169"/>
      <c r="AO424" s="216">
        <f t="shared" si="61"/>
        <v>2.2000000000000002</v>
      </c>
      <c r="AP424" s="226">
        <f t="shared" si="62"/>
        <v>2.7333333333333329</v>
      </c>
      <c r="AQ424" s="183"/>
      <c r="AR424" s="183"/>
      <c r="AS424" s="183"/>
      <c r="AT424" s="183"/>
      <c r="AU424" s="219" t="s">
        <v>1803</v>
      </c>
    </row>
    <row r="425" spans="1:47" s="184" customFormat="1" ht="15.75" customHeight="1" x14ac:dyDescent="0.2">
      <c r="A425" s="187">
        <v>417</v>
      </c>
      <c r="B425" s="177" t="s">
        <v>860</v>
      </c>
      <c r="C425" s="177" t="s">
        <v>861</v>
      </c>
      <c r="D425" s="170">
        <v>230</v>
      </c>
      <c r="E425" s="169" t="s">
        <v>53</v>
      </c>
      <c r="F425" s="170" t="s">
        <v>57</v>
      </c>
      <c r="G425" s="169" t="s">
        <v>58</v>
      </c>
      <c r="H425" s="170" t="s">
        <v>26</v>
      </c>
      <c r="I425" s="169" t="s">
        <v>337</v>
      </c>
      <c r="J425" s="169" t="s">
        <v>853</v>
      </c>
      <c r="K425" s="169" t="s">
        <v>795</v>
      </c>
      <c r="L425" s="169" t="s">
        <v>1419</v>
      </c>
      <c r="M425" s="169" t="s">
        <v>1427</v>
      </c>
      <c r="N425" s="170" t="s">
        <v>1428</v>
      </c>
      <c r="O425" s="169" t="s">
        <v>932</v>
      </c>
      <c r="P425" s="169" t="s">
        <v>70</v>
      </c>
      <c r="Q425" s="169" t="s">
        <v>1422</v>
      </c>
      <c r="R425" s="169" t="s">
        <v>71</v>
      </c>
      <c r="S425" s="169" t="s">
        <v>1430</v>
      </c>
      <c r="T425" s="169" t="s">
        <v>1424</v>
      </c>
      <c r="U425" s="169">
        <v>3</v>
      </c>
      <c r="V425" s="169">
        <v>3</v>
      </c>
      <c r="W425" s="169">
        <v>3</v>
      </c>
      <c r="X425" s="169">
        <v>3</v>
      </c>
      <c r="Y425" s="169">
        <v>3</v>
      </c>
      <c r="Z425" s="169"/>
      <c r="AA425" s="216">
        <f t="shared" si="59"/>
        <v>3</v>
      </c>
      <c r="AB425" s="169">
        <v>3</v>
      </c>
      <c r="AC425" s="169">
        <v>3</v>
      </c>
      <c r="AD425" s="169">
        <v>3</v>
      </c>
      <c r="AE425" s="169">
        <v>3</v>
      </c>
      <c r="AF425" s="169">
        <v>3</v>
      </c>
      <c r="AG425" s="169"/>
      <c r="AH425" s="216">
        <f t="shared" si="60"/>
        <v>3</v>
      </c>
      <c r="AI425" s="169">
        <v>3</v>
      </c>
      <c r="AJ425" s="169">
        <v>3</v>
      </c>
      <c r="AK425" s="169">
        <v>1</v>
      </c>
      <c r="AL425" s="169">
        <v>1</v>
      </c>
      <c r="AM425" s="169">
        <v>3</v>
      </c>
      <c r="AN425" s="169"/>
      <c r="AO425" s="216">
        <f t="shared" si="61"/>
        <v>2.2000000000000002</v>
      </c>
      <c r="AP425" s="226">
        <f t="shared" si="62"/>
        <v>2.7333333333333329</v>
      </c>
      <c r="AQ425" s="183"/>
      <c r="AR425" s="183"/>
      <c r="AS425" s="183"/>
      <c r="AT425" s="183"/>
      <c r="AU425" s="219" t="s">
        <v>1803</v>
      </c>
    </row>
    <row r="426" spans="1:47" s="184" customFormat="1" ht="15.75" customHeight="1" x14ac:dyDescent="0.2">
      <c r="A426" s="187">
        <v>418</v>
      </c>
      <c r="B426" s="177" t="s">
        <v>862</v>
      </c>
      <c r="C426" s="177" t="s">
        <v>863</v>
      </c>
      <c r="D426" s="170">
        <v>230</v>
      </c>
      <c r="E426" s="169" t="s">
        <v>53</v>
      </c>
      <c r="F426" s="170" t="s">
        <v>57</v>
      </c>
      <c r="G426" s="169" t="s">
        <v>58</v>
      </c>
      <c r="H426" s="170" t="s">
        <v>26</v>
      </c>
      <c r="I426" s="169" t="s">
        <v>337</v>
      </c>
      <c r="J426" s="169" t="s">
        <v>853</v>
      </c>
      <c r="K426" s="169" t="s">
        <v>795</v>
      </c>
      <c r="L426" s="169" t="s">
        <v>1419</v>
      </c>
      <c r="M426" s="169" t="s">
        <v>1427</v>
      </c>
      <c r="N426" s="170" t="s">
        <v>1428</v>
      </c>
      <c r="O426" s="169" t="s">
        <v>932</v>
      </c>
      <c r="P426" s="169" t="s">
        <v>70</v>
      </c>
      <c r="Q426" s="169" t="s">
        <v>1422</v>
      </c>
      <c r="R426" s="169" t="s">
        <v>71</v>
      </c>
      <c r="S426" s="169" t="s">
        <v>1430</v>
      </c>
      <c r="T426" s="169" t="s">
        <v>1424</v>
      </c>
      <c r="U426" s="169">
        <v>3</v>
      </c>
      <c r="V426" s="169">
        <v>3</v>
      </c>
      <c r="W426" s="169">
        <v>3</v>
      </c>
      <c r="X426" s="169">
        <v>3</v>
      </c>
      <c r="Y426" s="169">
        <v>3</v>
      </c>
      <c r="Z426" s="169"/>
      <c r="AA426" s="216">
        <f t="shared" si="59"/>
        <v>3</v>
      </c>
      <c r="AB426" s="169">
        <v>3</v>
      </c>
      <c r="AC426" s="169">
        <v>3</v>
      </c>
      <c r="AD426" s="169">
        <v>3</v>
      </c>
      <c r="AE426" s="169">
        <v>3</v>
      </c>
      <c r="AF426" s="169">
        <v>3</v>
      </c>
      <c r="AG426" s="169"/>
      <c r="AH426" s="216">
        <f t="shared" si="60"/>
        <v>3</v>
      </c>
      <c r="AI426" s="169">
        <v>3</v>
      </c>
      <c r="AJ426" s="169">
        <v>3</v>
      </c>
      <c r="AK426" s="169">
        <v>1</v>
      </c>
      <c r="AL426" s="169">
        <v>1</v>
      </c>
      <c r="AM426" s="169">
        <v>3</v>
      </c>
      <c r="AN426" s="169"/>
      <c r="AO426" s="216">
        <f t="shared" si="61"/>
        <v>2.2000000000000002</v>
      </c>
      <c r="AP426" s="226">
        <f t="shared" si="62"/>
        <v>2.7333333333333329</v>
      </c>
      <c r="AQ426" s="183"/>
      <c r="AR426" s="183"/>
      <c r="AS426" s="183"/>
      <c r="AT426" s="183"/>
      <c r="AU426" s="219" t="s">
        <v>1803</v>
      </c>
    </row>
    <row r="427" spans="1:47" s="184" customFormat="1" ht="15.75" customHeight="1" x14ac:dyDescent="0.2">
      <c r="A427" s="187">
        <v>419</v>
      </c>
      <c r="B427" s="177" t="s">
        <v>849</v>
      </c>
      <c r="C427" s="177" t="s">
        <v>864</v>
      </c>
      <c r="D427" s="170">
        <v>230</v>
      </c>
      <c r="E427" s="169" t="s">
        <v>53</v>
      </c>
      <c r="F427" s="170" t="s">
        <v>57</v>
      </c>
      <c r="G427" s="169" t="s">
        <v>58</v>
      </c>
      <c r="H427" s="170" t="s">
        <v>26</v>
      </c>
      <c r="I427" s="169" t="s">
        <v>337</v>
      </c>
      <c r="J427" s="169" t="s">
        <v>853</v>
      </c>
      <c r="K427" s="169" t="s">
        <v>795</v>
      </c>
      <c r="L427" s="169" t="s">
        <v>1419</v>
      </c>
      <c r="M427" s="169" t="s">
        <v>1427</v>
      </c>
      <c r="N427" s="170" t="s">
        <v>1428</v>
      </c>
      <c r="O427" s="169" t="s">
        <v>932</v>
      </c>
      <c r="P427" s="169" t="s">
        <v>70</v>
      </c>
      <c r="Q427" s="169" t="s">
        <v>1422</v>
      </c>
      <c r="R427" s="169" t="s">
        <v>71</v>
      </c>
      <c r="S427" s="169" t="s">
        <v>1430</v>
      </c>
      <c r="T427" s="169" t="s">
        <v>1424</v>
      </c>
      <c r="U427" s="169">
        <v>3</v>
      </c>
      <c r="V427" s="169">
        <v>3</v>
      </c>
      <c r="W427" s="169">
        <v>3</v>
      </c>
      <c r="X427" s="169">
        <v>3</v>
      </c>
      <c r="Y427" s="169">
        <v>3</v>
      </c>
      <c r="Z427" s="169"/>
      <c r="AA427" s="216">
        <f t="shared" si="59"/>
        <v>3</v>
      </c>
      <c r="AB427" s="169">
        <v>3</v>
      </c>
      <c r="AC427" s="169">
        <v>3</v>
      </c>
      <c r="AD427" s="169">
        <v>3</v>
      </c>
      <c r="AE427" s="169">
        <v>3</v>
      </c>
      <c r="AF427" s="169">
        <v>3</v>
      </c>
      <c r="AG427" s="169"/>
      <c r="AH427" s="216">
        <f t="shared" si="60"/>
        <v>3</v>
      </c>
      <c r="AI427" s="169">
        <v>3</v>
      </c>
      <c r="AJ427" s="169">
        <v>3</v>
      </c>
      <c r="AK427" s="169">
        <v>1</v>
      </c>
      <c r="AL427" s="169">
        <v>1</v>
      </c>
      <c r="AM427" s="169">
        <v>3</v>
      </c>
      <c r="AN427" s="169"/>
      <c r="AO427" s="216">
        <f t="shared" si="61"/>
        <v>2.2000000000000002</v>
      </c>
      <c r="AP427" s="226">
        <f t="shared" si="62"/>
        <v>2.7333333333333329</v>
      </c>
      <c r="AQ427" s="183"/>
      <c r="AR427" s="183"/>
      <c r="AS427" s="183"/>
      <c r="AT427" s="183"/>
      <c r="AU427" s="219" t="s">
        <v>1803</v>
      </c>
    </row>
    <row r="428" spans="1:47" s="184" customFormat="1" ht="15.75" customHeight="1" x14ac:dyDescent="0.2">
      <c r="A428" s="187">
        <v>420</v>
      </c>
      <c r="B428" s="177" t="s">
        <v>865</v>
      </c>
      <c r="C428" s="177" t="s">
        <v>866</v>
      </c>
      <c r="D428" s="170">
        <v>230</v>
      </c>
      <c r="E428" s="169" t="s">
        <v>53</v>
      </c>
      <c r="F428" s="170" t="s">
        <v>57</v>
      </c>
      <c r="G428" s="169" t="s">
        <v>58</v>
      </c>
      <c r="H428" s="170" t="s">
        <v>26</v>
      </c>
      <c r="I428" s="169" t="s">
        <v>337</v>
      </c>
      <c r="J428" s="169" t="s">
        <v>865</v>
      </c>
      <c r="K428" s="169" t="s">
        <v>795</v>
      </c>
      <c r="L428" s="169" t="s">
        <v>1419</v>
      </c>
      <c r="M428" s="169" t="s">
        <v>1427</v>
      </c>
      <c r="N428" s="170" t="s">
        <v>1428</v>
      </c>
      <c r="O428" s="169" t="s">
        <v>932</v>
      </c>
      <c r="P428" s="169" t="s">
        <v>70</v>
      </c>
      <c r="Q428" s="169" t="s">
        <v>1422</v>
      </c>
      <c r="R428" s="169" t="s">
        <v>71</v>
      </c>
      <c r="S428" s="169" t="s">
        <v>1431</v>
      </c>
      <c r="T428" s="169" t="s">
        <v>1424</v>
      </c>
      <c r="U428" s="169">
        <v>3</v>
      </c>
      <c r="V428" s="169">
        <v>3</v>
      </c>
      <c r="W428" s="169">
        <v>3</v>
      </c>
      <c r="X428" s="169">
        <v>3</v>
      </c>
      <c r="Y428" s="169">
        <v>3</v>
      </c>
      <c r="Z428" s="169"/>
      <c r="AA428" s="216">
        <f t="shared" si="59"/>
        <v>3</v>
      </c>
      <c r="AB428" s="169">
        <v>3</v>
      </c>
      <c r="AC428" s="169">
        <v>3</v>
      </c>
      <c r="AD428" s="169">
        <v>3</v>
      </c>
      <c r="AE428" s="169">
        <v>3</v>
      </c>
      <c r="AF428" s="169">
        <v>3</v>
      </c>
      <c r="AG428" s="169"/>
      <c r="AH428" s="216">
        <f t="shared" si="60"/>
        <v>3</v>
      </c>
      <c r="AI428" s="169">
        <v>3</v>
      </c>
      <c r="AJ428" s="169">
        <v>3</v>
      </c>
      <c r="AK428" s="169">
        <v>1</v>
      </c>
      <c r="AL428" s="169">
        <v>1</v>
      </c>
      <c r="AM428" s="169">
        <v>3</v>
      </c>
      <c r="AN428" s="169"/>
      <c r="AO428" s="216">
        <f t="shared" si="61"/>
        <v>2.2000000000000002</v>
      </c>
      <c r="AP428" s="226">
        <f t="shared" si="62"/>
        <v>2.7333333333333329</v>
      </c>
      <c r="AQ428" s="183"/>
      <c r="AR428" s="183"/>
      <c r="AS428" s="183"/>
      <c r="AT428" s="183"/>
      <c r="AU428" s="219" t="s">
        <v>1803</v>
      </c>
    </row>
    <row r="429" spans="1:47" s="184" customFormat="1" ht="15.75" customHeight="1" x14ac:dyDescent="0.2">
      <c r="A429" s="187">
        <v>421</v>
      </c>
      <c r="B429" s="177" t="s">
        <v>875</v>
      </c>
      <c r="C429" s="177" t="s">
        <v>876</v>
      </c>
      <c r="D429" s="170">
        <v>230</v>
      </c>
      <c r="E429" s="169" t="s">
        <v>53</v>
      </c>
      <c r="F429" s="170" t="s">
        <v>57</v>
      </c>
      <c r="G429" s="169" t="s">
        <v>60</v>
      </c>
      <c r="H429" s="170" t="s">
        <v>26</v>
      </c>
      <c r="I429" s="169" t="s">
        <v>401</v>
      </c>
      <c r="J429" s="169" t="s">
        <v>877</v>
      </c>
      <c r="K429" s="169" t="s">
        <v>795</v>
      </c>
      <c r="L429" s="169" t="s">
        <v>1419</v>
      </c>
      <c r="M429" s="169" t="s">
        <v>1427</v>
      </c>
      <c r="N429" s="170" t="s">
        <v>1428</v>
      </c>
      <c r="O429" s="169" t="s">
        <v>932</v>
      </c>
      <c r="P429" s="169" t="s">
        <v>70</v>
      </c>
      <c r="Q429" s="169" t="s">
        <v>1422</v>
      </c>
      <c r="R429" s="169" t="s">
        <v>71</v>
      </c>
      <c r="S429" s="169" t="s">
        <v>1431</v>
      </c>
      <c r="T429" s="169" t="s">
        <v>1424</v>
      </c>
      <c r="U429" s="169">
        <v>3</v>
      </c>
      <c r="V429" s="169">
        <v>3</v>
      </c>
      <c r="W429" s="169">
        <v>3</v>
      </c>
      <c r="X429" s="169">
        <v>3</v>
      </c>
      <c r="Y429" s="169">
        <v>3</v>
      </c>
      <c r="Z429" s="169"/>
      <c r="AA429" s="216">
        <f t="shared" si="59"/>
        <v>3</v>
      </c>
      <c r="AB429" s="169">
        <v>3</v>
      </c>
      <c r="AC429" s="169">
        <v>3</v>
      </c>
      <c r="AD429" s="169">
        <v>3</v>
      </c>
      <c r="AE429" s="169">
        <v>3</v>
      </c>
      <c r="AF429" s="169">
        <v>3</v>
      </c>
      <c r="AG429" s="169"/>
      <c r="AH429" s="216">
        <f t="shared" si="60"/>
        <v>3</v>
      </c>
      <c r="AI429" s="169">
        <v>3</v>
      </c>
      <c r="AJ429" s="169">
        <v>3</v>
      </c>
      <c r="AK429" s="169">
        <v>1</v>
      </c>
      <c r="AL429" s="169">
        <v>1</v>
      </c>
      <c r="AM429" s="169">
        <v>3</v>
      </c>
      <c r="AN429" s="169"/>
      <c r="AO429" s="216">
        <f t="shared" si="61"/>
        <v>2.2000000000000002</v>
      </c>
      <c r="AP429" s="226">
        <f t="shared" si="62"/>
        <v>2.7333333333333329</v>
      </c>
      <c r="AQ429" s="183"/>
      <c r="AR429" s="183"/>
      <c r="AS429" s="183"/>
      <c r="AT429" s="183"/>
      <c r="AU429" s="219" t="s">
        <v>1803</v>
      </c>
    </row>
    <row r="430" spans="1:47" s="184" customFormat="1" ht="15.75" customHeight="1" x14ac:dyDescent="0.2">
      <c r="A430" s="187">
        <v>422</v>
      </c>
      <c r="B430" s="177" t="s">
        <v>878</v>
      </c>
      <c r="C430" s="177" t="s">
        <v>879</v>
      </c>
      <c r="D430" s="170">
        <v>230</v>
      </c>
      <c r="E430" s="169" t="s">
        <v>53</v>
      </c>
      <c r="F430" s="170" t="s">
        <v>57</v>
      </c>
      <c r="G430" s="169" t="s">
        <v>58</v>
      </c>
      <c r="H430" s="170" t="s">
        <v>26</v>
      </c>
      <c r="I430" s="169" t="s">
        <v>401</v>
      </c>
      <c r="J430" s="169" t="s">
        <v>877</v>
      </c>
      <c r="K430" s="169" t="s">
        <v>795</v>
      </c>
      <c r="L430" s="169" t="s">
        <v>1419</v>
      </c>
      <c r="M430" s="169" t="s">
        <v>1427</v>
      </c>
      <c r="N430" s="170" t="s">
        <v>1428</v>
      </c>
      <c r="O430" s="169" t="s">
        <v>932</v>
      </c>
      <c r="P430" s="169" t="s">
        <v>70</v>
      </c>
      <c r="Q430" s="169" t="s">
        <v>1422</v>
      </c>
      <c r="R430" s="169" t="s">
        <v>71</v>
      </c>
      <c r="S430" s="169" t="s">
        <v>1431</v>
      </c>
      <c r="T430" s="169" t="s">
        <v>1424</v>
      </c>
      <c r="U430" s="169">
        <v>3</v>
      </c>
      <c r="V430" s="169">
        <v>3</v>
      </c>
      <c r="W430" s="169">
        <v>3</v>
      </c>
      <c r="X430" s="169">
        <v>3</v>
      </c>
      <c r="Y430" s="169">
        <v>3</v>
      </c>
      <c r="Z430" s="169"/>
      <c r="AA430" s="216">
        <f t="shared" si="59"/>
        <v>3</v>
      </c>
      <c r="AB430" s="169">
        <v>3</v>
      </c>
      <c r="AC430" s="169">
        <v>3</v>
      </c>
      <c r="AD430" s="169">
        <v>3</v>
      </c>
      <c r="AE430" s="169">
        <v>3</v>
      </c>
      <c r="AF430" s="169">
        <v>3</v>
      </c>
      <c r="AG430" s="169"/>
      <c r="AH430" s="216">
        <f t="shared" si="60"/>
        <v>3</v>
      </c>
      <c r="AI430" s="169">
        <v>3</v>
      </c>
      <c r="AJ430" s="169">
        <v>3</v>
      </c>
      <c r="AK430" s="169">
        <v>1</v>
      </c>
      <c r="AL430" s="169">
        <v>1</v>
      </c>
      <c r="AM430" s="169">
        <v>3</v>
      </c>
      <c r="AN430" s="169"/>
      <c r="AO430" s="216">
        <f t="shared" si="61"/>
        <v>2.2000000000000002</v>
      </c>
      <c r="AP430" s="226">
        <f t="shared" si="62"/>
        <v>2.7333333333333329</v>
      </c>
      <c r="AQ430" s="183"/>
      <c r="AR430" s="183"/>
      <c r="AS430" s="183"/>
      <c r="AT430" s="183"/>
      <c r="AU430" s="219" t="s">
        <v>1803</v>
      </c>
    </row>
    <row r="431" spans="1:47" s="184" customFormat="1" ht="15.75" customHeight="1" x14ac:dyDescent="0.2">
      <c r="A431" s="187">
        <v>423</v>
      </c>
      <c r="B431" s="177" t="s">
        <v>880</v>
      </c>
      <c r="C431" s="177" t="s">
        <v>881</v>
      </c>
      <c r="D431" s="170">
        <v>230</v>
      </c>
      <c r="E431" s="169" t="s">
        <v>53</v>
      </c>
      <c r="F431" s="170" t="s">
        <v>57</v>
      </c>
      <c r="G431" s="169" t="s">
        <v>58</v>
      </c>
      <c r="H431" s="170" t="s">
        <v>26</v>
      </c>
      <c r="I431" s="169" t="s">
        <v>401</v>
      </c>
      <c r="J431" s="169" t="s">
        <v>877</v>
      </c>
      <c r="K431" s="169" t="s">
        <v>795</v>
      </c>
      <c r="L431" s="169" t="s">
        <v>1419</v>
      </c>
      <c r="M431" s="169" t="s">
        <v>1427</v>
      </c>
      <c r="N431" s="170" t="s">
        <v>1428</v>
      </c>
      <c r="O431" s="169" t="s">
        <v>932</v>
      </c>
      <c r="P431" s="169" t="s">
        <v>70</v>
      </c>
      <c r="Q431" s="169" t="s">
        <v>1422</v>
      </c>
      <c r="R431" s="169" t="s">
        <v>71</v>
      </c>
      <c r="S431" s="169" t="s">
        <v>1430</v>
      </c>
      <c r="T431" s="169" t="s">
        <v>1424</v>
      </c>
      <c r="U431" s="169">
        <v>3</v>
      </c>
      <c r="V431" s="169">
        <v>3</v>
      </c>
      <c r="W431" s="169">
        <v>3</v>
      </c>
      <c r="X431" s="169">
        <v>3</v>
      </c>
      <c r="Y431" s="169">
        <v>3</v>
      </c>
      <c r="Z431" s="169"/>
      <c r="AA431" s="216">
        <f t="shared" si="59"/>
        <v>3</v>
      </c>
      <c r="AB431" s="169">
        <v>3</v>
      </c>
      <c r="AC431" s="169">
        <v>3</v>
      </c>
      <c r="AD431" s="169">
        <v>3</v>
      </c>
      <c r="AE431" s="169">
        <v>3</v>
      </c>
      <c r="AF431" s="169">
        <v>3</v>
      </c>
      <c r="AG431" s="169"/>
      <c r="AH431" s="216">
        <f t="shared" si="60"/>
        <v>3</v>
      </c>
      <c r="AI431" s="169">
        <v>3</v>
      </c>
      <c r="AJ431" s="169">
        <v>3</v>
      </c>
      <c r="AK431" s="169">
        <v>1</v>
      </c>
      <c r="AL431" s="169">
        <v>1</v>
      </c>
      <c r="AM431" s="169">
        <v>3</v>
      </c>
      <c r="AN431" s="169"/>
      <c r="AO431" s="216">
        <f t="shared" si="61"/>
        <v>2.2000000000000002</v>
      </c>
      <c r="AP431" s="226">
        <f t="shared" si="62"/>
        <v>2.7333333333333329</v>
      </c>
      <c r="AQ431" s="183"/>
      <c r="AR431" s="183"/>
      <c r="AS431" s="183"/>
      <c r="AT431" s="183"/>
      <c r="AU431" s="219" t="s">
        <v>1803</v>
      </c>
    </row>
    <row r="432" spans="1:47" s="184" customFormat="1" ht="15.75" customHeight="1" x14ac:dyDescent="0.2">
      <c r="A432" s="187">
        <v>424</v>
      </c>
      <c r="B432" s="177" t="s">
        <v>882</v>
      </c>
      <c r="C432" s="177" t="s">
        <v>883</v>
      </c>
      <c r="D432" s="170">
        <v>230</v>
      </c>
      <c r="E432" s="169" t="s">
        <v>53</v>
      </c>
      <c r="F432" s="170" t="s">
        <v>57</v>
      </c>
      <c r="G432" s="169" t="s">
        <v>58</v>
      </c>
      <c r="H432" s="170" t="s">
        <v>26</v>
      </c>
      <c r="I432" s="169" t="s">
        <v>401</v>
      </c>
      <c r="J432" s="169" t="s">
        <v>877</v>
      </c>
      <c r="K432" s="169" t="s">
        <v>795</v>
      </c>
      <c r="L432" s="169" t="s">
        <v>1419</v>
      </c>
      <c r="M432" s="169" t="s">
        <v>1427</v>
      </c>
      <c r="N432" s="170" t="s">
        <v>1428</v>
      </c>
      <c r="O432" s="169" t="s">
        <v>932</v>
      </c>
      <c r="P432" s="169" t="s">
        <v>70</v>
      </c>
      <c r="Q432" s="169" t="s">
        <v>1422</v>
      </c>
      <c r="R432" s="169" t="s">
        <v>71</v>
      </c>
      <c r="S432" s="169" t="s">
        <v>1430</v>
      </c>
      <c r="T432" s="169" t="s">
        <v>1424</v>
      </c>
      <c r="U432" s="169">
        <v>3</v>
      </c>
      <c r="V432" s="169">
        <v>3</v>
      </c>
      <c r="W432" s="169">
        <v>3</v>
      </c>
      <c r="X432" s="169">
        <v>3</v>
      </c>
      <c r="Y432" s="169">
        <v>3</v>
      </c>
      <c r="Z432" s="169"/>
      <c r="AA432" s="216">
        <f t="shared" si="59"/>
        <v>3</v>
      </c>
      <c r="AB432" s="169">
        <v>3</v>
      </c>
      <c r="AC432" s="169">
        <v>3</v>
      </c>
      <c r="AD432" s="169">
        <v>3</v>
      </c>
      <c r="AE432" s="169">
        <v>3</v>
      </c>
      <c r="AF432" s="169">
        <v>3</v>
      </c>
      <c r="AG432" s="169"/>
      <c r="AH432" s="216">
        <f t="shared" si="60"/>
        <v>3</v>
      </c>
      <c r="AI432" s="169">
        <v>3</v>
      </c>
      <c r="AJ432" s="169">
        <v>3</v>
      </c>
      <c r="AK432" s="169">
        <v>1</v>
      </c>
      <c r="AL432" s="169">
        <v>1</v>
      </c>
      <c r="AM432" s="169">
        <v>3</v>
      </c>
      <c r="AN432" s="169"/>
      <c r="AO432" s="216">
        <f t="shared" si="61"/>
        <v>2.2000000000000002</v>
      </c>
      <c r="AP432" s="226">
        <f t="shared" si="62"/>
        <v>2.7333333333333329</v>
      </c>
      <c r="AQ432" s="183"/>
      <c r="AR432" s="183"/>
      <c r="AS432" s="183"/>
      <c r="AT432" s="183"/>
      <c r="AU432" s="219" t="s">
        <v>1803</v>
      </c>
    </row>
    <row r="433" spans="1:47" s="184" customFormat="1" ht="15.75" customHeight="1" x14ac:dyDescent="0.2">
      <c r="A433" s="187">
        <v>425</v>
      </c>
      <c r="B433" s="177" t="s">
        <v>884</v>
      </c>
      <c r="C433" s="177" t="s">
        <v>885</v>
      </c>
      <c r="D433" s="170">
        <v>230</v>
      </c>
      <c r="E433" s="169" t="s">
        <v>53</v>
      </c>
      <c r="F433" s="170" t="s">
        <v>57</v>
      </c>
      <c r="G433" s="169" t="s">
        <v>60</v>
      </c>
      <c r="H433" s="170" t="s">
        <v>26</v>
      </c>
      <c r="I433" s="169" t="s">
        <v>401</v>
      </c>
      <c r="J433" s="169" t="s">
        <v>877</v>
      </c>
      <c r="K433" s="169" t="s">
        <v>795</v>
      </c>
      <c r="L433" s="169" t="s">
        <v>1419</v>
      </c>
      <c r="M433" s="169" t="s">
        <v>1427</v>
      </c>
      <c r="N433" s="170" t="s">
        <v>1428</v>
      </c>
      <c r="O433" s="169" t="s">
        <v>932</v>
      </c>
      <c r="P433" s="169" t="s">
        <v>70</v>
      </c>
      <c r="Q433" s="169" t="s">
        <v>1422</v>
      </c>
      <c r="R433" s="169" t="s">
        <v>71</v>
      </c>
      <c r="S433" s="169" t="s">
        <v>1431</v>
      </c>
      <c r="T433" s="169" t="s">
        <v>1424</v>
      </c>
      <c r="U433" s="169">
        <v>3</v>
      </c>
      <c r="V433" s="169">
        <v>3</v>
      </c>
      <c r="W433" s="169">
        <v>3</v>
      </c>
      <c r="X433" s="169">
        <v>3</v>
      </c>
      <c r="Y433" s="169">
        <v>3</v>
      </c>
      <c r="Z433" s="169"/>
      <c r="AA433" s="216">
        <f t="shared" si="59"/>
        <v>3</v>
      </c>
      <c r="AB433" s="169">
        <v>3</v>
      </c>
      <c r="AC433" s="169">
        <v>3</v>
      </c>
      <c r="AD433" s="169">
        <v>3</v>
      </c>
      <c r="AE433" s="169">
        <v>3</v>
      </c>
      <c r="AF433" s="169">
        <v>3</v>
      </c>
      <c r="AG433" s="169"/>
      <c r="AH433" s="216">
        <f t="shared" si="60"/>
        <v>3</v>
      </c>
      <c r="AI433" s="169">
        <v>3</v>
      </c>
      <c r="AJ433" s="169">
        <v>3</v>
      </c>
      <c r="AK433" s="169">
        <v>1</v>
      </c>
      <c r="AL433" s="169">
        <v>1</v>
      </c>
      <c r="AM433" s="169">
        <v>3</v>
      </c>
      <c r="AN433" s="169"/>
      <c r="AO433" s="216">
        <f t="shared" si="61"/>
        <v>2.2000000000000002</v>
      </c>
      <c r="AP433" s="226">
        <f t="shared" si="62"/>
        <v>2.7333333333333329</v>
      </c>
      <c r="AQ433" s="183"/>
      <c r="AR433" s="183"/>
      <c r="AS433" s="183"/>
      <c r="AT433" s="183"/>
      <c r="AU433" s="219" t="s">
        <v>1803</v>
      </c>
    </row>
    <row r="434" spans="1:47" s="184" customFormat="1" ht="15.75" customHeight="1" x14ac:dyDescent="0.2">
      <c r="A434" s="187">
        <v>426</v>
      </c>
      <c r="B434" s="177" t="s">
        <v>849</v>
      </c>
      <c r="C434" s="177" t="s">
        <v>886</v>
      </c>
      <c r="D434" s="170">
        <v>230</v>
      </c>
      <c r="E434" s="169" t="s">
        <v>53</v>
      </c>
      <c r="F434" s="170" t="s">
        <v>57</v>
      </c>
      <c r="G434" s="169" t="s">
        <v>58</v>
      </c>
      <c r="H434" s="170" t="s">
        <v>26</v>
      </c>
      <c r="I434" s="169" t="s">
        <v>401</v>
      </c>
      <c r="J434" s="169" t="s">
        <v>877</v>
      </c>
      <c r="K434" s="169" t="s">
        <v>795</v>
      </c>
      <c r="L434" s="169" t="s">
        <v>1419</v>
      </c>
      <c r="M434" s="169" t="s">
        <v>1427</v>
      </c>
      <c r="N434" s="170" t="s">
        <v>1428</v>
      </c>
      <c r="O434" s="169" t="s">
        <v>932</v>
      </c>
      <c r="P434" s="169" t="s">
        <v>70</v>
      </c>
      <c r="Q434" s="169" t="s">
        <v>1422</v>
      </c>
      <c r="R434" s="169" t="s">
        <v>71</v>
      </c>
      <c r="S434" s="169" t="s">
        <v>1430</v>
      </c>
      <c r="T434" s="169" t="s">
        <v>1424</v>
      </c>
      <c r="U434" s="169">
        <v>3</v>
      </c>
      <c r="V434" s="169">
        <v>3</v>
      </c>
      <c r="W434" s="169">
        <v>3</v>
      </c>
      <c r="X434" s="169">
        <v>3</v>
      </c>
      <c r="Y434" s="169">
        <v>3</v>
      </c>
      <c r="Z434" s="169"/>
      <c r="AA434" s="216">
        <f t="shared" si="59"/>
        <v>3</v>
      </c>
      <c r="AB434" s="169">
        <v>3</v>
      </c>
      <c r="AC434" s="169">
        <v>3</v>
      </c>
      <c r="AD434" s="169">
        <v>3</v>
      </c>
      <c r="AE434" s="169">
        <v>3</v>
      </c>
      <c r="AF434" s="169">
        <v>3</v>
      </c>
      <c r="AG434" s="169"/>
      <c r="AH434" s="216">
        <f t="shared" si="60"/>
        <v>3</v>
      </c>
      <c r="AI434" s="169">
        <v>3</v>
      </c>
      <c r="AJ434" s="169">
        <v>3</v>
      </c>
      <c r="AK434" s="169">
        <v>1</v>
      </c>
      <c r="AL434" s="169">
        <v>1</v>
      </c>
      <c r="AM434" s="169">
        <v>3</v>
      </c>
      <c r="AN434" s="169"/>
      <c r="AO434" s="216">
        <f t="shared" si="61"/>
        <v>2.2000000000000002</v>
      </c>
      <c r="AP434" s="226">
        <f t="shared" si="62"/>
        <v>2.7333333333333329</v>
      </c>
      <c r="AQ434" s="183"/>
      <c r="AR434" s="183"/>
      <c r="AS434" s="183"/>
      <c r="AT434" s="183"/>
      <c r="AU434" s="219" t="s">
        <v>1803</v>
      </c>
    </row>
    <row r="435" spans="1:47" s="184" customFormat="1" ht="15.75" customHeight="1" x14ac:dyDescent="0.2">
      <c r="A435" s="187">
        <v>427</v>
      </c>
      <c r="B435" s="177" t="s">
        <v>887</v>
      </c>
      <c r="C435" s="177" t="s">
        <v>888</v>
      </c>
      <c r="D435" s="170">
        <v>230</v>
      </c>
      <c r="E435" s="169" t="s">
        <v>53</v>
      </c>
      <c r="F435" s="170" t="s">
        <v>54</v>
      </c>
      <c r="G435" s="169" t="s">
        <v>58</v>
      </c>
      <c r="H435" s="170" t="s">
        <v>26</v>
      </c>
      <c r="I435" s="169" t="s">
        <v>401</v>
      </c>
      <c r="J435" s="169" t="s">
        <v>887</v>
      </c>
      <c r="K435" s="169" t="s">
        <v>795</v>
      </c>
      <c r="L435" s="169" t="s">
        <v>1419</v>
      </c>
      <c r="M435" s="169" t="s">
        <v>1427</v>
      </c>
      <c r="N435" s="170" t="s">
        <v>1428</v>
      </c>
      <c r="O435" s="169" t="s">
        <v>932</v>
      </c>
      <c r="P435" s="169" t="s">
        <v>70</v>
      </c>
      <c r="Q435" s="169" t="s">
        <v>1422</v>
      </c>
      <c r="R435" s="169" t="s">
        <v>71</v>
      </c>
      <c r="S435" s="169" t="s">
        <v>1431</v>
      </c>
      <c r="T435" s="169" t="s">
        <v>1424</v>
      </c>
      <c r="U435" s="169">
        <v>3</v>
      </c>
      <c r="V435" s="169">
        <v>3</v>
      </c>
      <c r="W435" s="169">
        <v>3</v>
      </c>
      <c r="X435" s="169">
        <v>3</v>
      </c>
      <c r="Y435" s="169">
        <v>3</v>
      </c>
      <c r="Z435" s="169"/>
      <c r="AA435" s="216">
        <f t="shared" si="59"/>
        <v>3</v>
      </c>
      <c r="AB435" s="169">
        <v>3</v>
      </c>
      <c r="AC435" s="169">
        <v>3</v>
      </c>
      <c r="AD435" s="169">
        <v>3</v>
      </c>
      <c r="AE435" s="169">
        <v>3</v>
      </c>
      <c r="AF435" s="169">
        <v>3</v>
      </c>
      <c r="AG435" s="169"/>
      <c r="AH435" s="216">
        <f t="shared" si="60"/>
        <v>3</v>
      </c>
      <c r="AI435" s="169">
        <v>3</v>
      </c>
      <c r="AJ435" s="169">
        <v>3</v>
      </c>
      <c r="AK435" s="169">
        <v>1</v>
      </c>
      <c r="AL435" s="169">
        <v>1</v>
      </c>
      <c r="AM435" s="169">
        <v>3</v>
      </c>
      <c r="AN435" s="169"/>
      <c r="AO435" s="216">
        <f t="shared" si="61"/>
        <v>2.2000000000000002</v>
      </c>
      <c r="AP435" s="226">
        <f t="shared" si="62"/>
        <v>2.7333333333333329</v>
      </c>
      <c r="AQ435" s="183"/>
      <c r="AR435" s="183"/>
      <c r="AS435" s="183"/>
      <c r="AT435" s="183"/>
      <c r="AU435" s="219" t="s">
        <v>1803</v>
      </c>
    </row>
    <row r="436" spans="1:47" s="184" customFormat="1" ht="15.75" customHeight="1" x14ac:dyDescent="0.2">
      <c r="A436" s="187">
        <v>428</v>
      </c>
      <c r="B436" s="177" t="s">
        <v>875</v>
      </c>
      <c r="C436" s="177" t="s">
        <v>876</v>
      </c>
      <c r="D436" s="170">
        <v>230</v>
      </c>
      <c r="E436" s="169" t="s">
        <v>53</v>
      </c>
      <c r="F436" s="170" t="s">
        <v>57</v>
      </c>
      <c r="G436" s="169" t="s">
        <v>60</v>
      </c>
      <c r="H436" s="170" t="s">
        <v>26</v>
      </c>
      <c r="I436" s="169" t="s">
        <v>401</v>
      </c>
      <c r="J436" s="169" t="s">
        <v>887</v>
      </c>
      <c r="K436" s="169" t="s">
        <v>795</v>
      </c>
      <c r="L436" s="169" t="s">
        <v>1419</v>
      </c>
      <c r="M436" s="169" t="s">
        <v>1427</v>
      </c>
      <c r="N436" s="170" t="s">
        <v>1428</v>
      </c>
      <c r="O436" s="169" t="s">
        <v>932</v>
      </c>
      <c r="P436" s="169" t="s">
        <v>70</v>
      </c>
      <c r="Q436" s="169" t="s">
        <v>1422</v>
      </c>
      <c r="R436" s="169" t="s">
        <v>71</v>
      </c>
      <c r="S436" s="169" t="s">
        <v>1431</v>
      </c>
      <c r="T436" s="169" t="s">
        <v>1424</v>
      </c>
      <c r="U436" s="169">
        <v>3</v>
      </c>
      <c r="V436" s="169">
        <v>3</v>
      </c>
      <c r="W436" s="169">
        <v>3</v>
      </c>
      <c r="X436" s="169">
        <v>3</v>
      </c>
      <c r="Y436" s="169">
        <v>3</v>
      </c>
      <c r="Z436" s="169"/>
      <c r="AA436" s="216">
        <f t="shared" si="59"/>
        <v>3</v>
      </c>
      <c r="AB436" s="169">
        <v>3</v>
      </c>
      <c r="AC436" s="169">
        <v>3</v>
      </c>
      <c r="AD436" s="169">
        <v>3</v>
      </c>
      <c r="AE436" s="169">
        <v>3</v>
      </c>
      <c r="AF436" s="169">
        <v>3</v>
      </c>
      <c r="AG436" s="169"/>
      <c r="AH436" s="216">
        <f t="shared" si="60"/>
        <v>3</v>
      </c>
      <c r="AI436" s="169">
        <v>3</v>
      </c>
      <c r="AJ436" s="169">
        <v>3</v>
      </c>
      <c r="AK436" s="169">
        <v>1</v>
      </c>
      <c r="AL436" s="169">
        <v>1</v>
      </c>
      <c r="AM436" s="169">
        <v>3</v>
      </c>
      <c r="AN436" s="169"/>
      <c r="AO436" s="216">
        <f t="shared" si="61"/>
        <v>2.2000000000000002</v>
      </c>
      <c r="AP436" s="226">
        <f t="shared" si="62"/>
        <v>2.7333333333333329</v>
      </c>
      <c r="AQ436" s="183"/>
      <c r="AR436" s="183"/>
      <c r="AS436" s="183"/>
      <c r="AT436" s="183"/>
      <c r="AU436" s="219" t="s">
        <v>1803</v>
      </c>
    </row>
    <row r="437" spans="1:47" s="184" customFormat="1" ht="15.75" customHeight="1" x14ac:dyDescent="0.2">
      <c r="A437" s="187">
        <v>429</v>
      </c>
      <c r="B437" s="177" t="s">
        <v>889</v>
      </c>
      <c r="C437" s="177"/>
      <c r="D437" s="170">
        <v>230</v>
      </c>
      <c r="E437" s="169" t="s">
        <v>53</v>
      </c>
      <c r="F437" s="170" t="s">
        <v>54</v>
      </c>
      <c r="G437" s="169" t="s">
        <v>55</v>
      </c>
      <c r="H437" s="170" t="s">
        <v>26</v>
      </c>
      <c r="I437" s="169" t="s">
        <v>401</v>
      </c>
      <c r="J437" s="169" t="s">
        <v>887</v>
      </c>
      <c r="K437" s="169" t="s">
        <v>795</v>
      </c>
      <c r="L437" s="169" t="s">
        <v>1419</v>
      </c>
      <c r="M437" s="169" t="s">
        <v>1427</v>
      </c>
      <c r="N437" s="170" t="s">
        <v>1428</v>
      </c>
      <c r="O437" s="169" t="s">
        <v>932</v>
      </c>
      <c r="P437" s="169" t="s">
        <v>70</v>
      </c>
      <c r="Q437" s="169" t="s">
        <v>1422</v>
      </c>
      <c r="R437" s="169" t="s">
        <v>71</v>
      </c>
      <c r="S437" s="169" t="s">
        <v>1431</v>
      </c>
      <c r="T437" s="169" t="s">
        <v>1424</v>
      </c>
      <c r="U437" s="169">
        <v>3</v>
      </c>
      <c r="V437" s="169">
        <v>3</v>
      </c>
      <c r="W437" s="169">
        <v>3</v>
      </c>
      <c r="X437" s="169">
        <v>3</v>
      </c>
      <c r="Y437" s="169">
        <v>3</v>
      </c>
      <c r="Z437" s="169"/>
      <c r="AA437" s="216">
        <f t="shared" si="59"/>
        <v>3</v>
      </c>
      <c r="AB437" s="169">
        <v>3</v>
      </c>
      <c r="AC437" s="169">
        <v>3</v>
      </c>
      <c r="AD437" s="169">
        <v>3</v>
      </c>
      <c r="AE437" s="169">
        <v>3</v>
      </c>
      <c r="AF437" s="169">
        <v>3</v>
      </c>
      <c r="AG437" s="169"/>
      <c r="AH437" s="216">
        <f t="shared" si="60"/>
        <v>3</v>
      </c>
      <c r="AI437" s="169">
        <v>3</v>
      </c>
      <c r="AJ437" s="169">
        <v>3</v>
      </c>
      <c r="AK437" s="169">
        <v>1</v>
      </c>
      <c r="AL437" s="169">
        <v>1</v>
      </c>
      <c r="AM437" s="169">
        <v>3</v>
      </c>
      <c r="AN437" s="169"/>
      <c r="AO437" s="216">
        <f t="shared" si="61"/>
        <v>2.2000000000000002</v>
      </c>
      <c r="AP437" s="226">
        <f t="shared" si="62"/>
        <v>2.7333333333333329</v>
      </c>
      <c r="AQ437" s="183"/>
      <c r="AR437" s="183"/>
      <c r="AS437" s="183"/>
      <c r="AT437" s="183"/>
      <c r="AU437" s="219" t="s">
        <v>1803</v>
      </c>
    </row>
    <row r="438" spans="1:47" s="184" customFormat="1" ht="15.75" customHeight="1" x14ac:dyDescent="0.2">
      <c r="A438" s="187">
        <v>430</v>
      </c>
      <c r="B438" s="177" t="s">
        <v>890</v>
      </c>
      <c r="C438" s="177"/>
      <c r="D438" s="170">
        <v>230</v>
      </c>
      <c r="E438" s="169" t="s">
        <v>53</v>
      </c>
      <c r="F438" s="170" t="s">
        <v>57</v>
      </c>
      <c r="G438" s="169" t="s">
        <v>58</v>
      </c>
      <c r="H438" s="170" t="s">
        <v>26</v>
      </c>
      <c r="I438" s="169" t="s">
        <v>401</v>
      </c>
      <c r="J438" s="169" t="s">
        <v>887</v>
      </c>
      <c r="K438" s="169" t="s">
        <v>795</v>
      </c>
      <c r="L438" s="169" t="s">
        <v>1419</v>
      </c>
      <c r="M438" s="169" t="s">
        <v>1427</v>
      </c>
      <c r="N438" s="170" t="s">
        <v>1428</v>
      </c>
      <c r="O438" s="169" t="s">
        <v>932</v>
      </c>
      <c r="P438" s="169" t="s">
        <v>70</v>
      </c>
      <c r="Q438" s="169" t="s">
        <v>1422</v>
      </c>
      <c r="R438" s="169" t="s">
        <v>71</v>
      </c>
      <c r="S438" s="169" t="s">
        <v>1430</v>
      </c>
      <c r="T438" s="169" t="s">
        <v>1424</v>
      </c>
      <c r="U438" s="169">
        <v>3</v>
      </c>
      <c r="V438" s="169">
        <v>3</v>
      </c>
      <c r="W438" s="169">
        <v>3</v>
      </c>
      <c r="X438" s="169">
        <v>3</v>
      </c>
      <c r="Y438" s="169">
        <v>3</v>
      </c>
      <c r="Z438" s="169"/>
      <c r="AA438" s="216">
        <f t="shared" si="59"/>
        <v>3</v>
      </c>
      <c r="AB438" s="169">
        <v>3</v>
      </c>
      <c r="AC438" s="169">
        <v>3</v>
      </c>
      <c r="AD438" s="169">
        <v>3</v>
      </c>
      <c r="AE438" s="169">
        <v>3</v>
      </c>
      <c r="AF438" s="169">
        <v>3</v>
      </c>
      <c r="AG438" s="169"/>
      <c r="AH438" s="216">
        <f t="shared" si="60"/>
        <v>3</v>
      </c>
      <c r="AI438" s="169">
        <v>3</v>
      </c>
      <c r="AJ438" s="169">
        <v>3</v>
      </c>
      <c r="AK438" s="169">
        <v>1</v>
      </c>
      <c r="AL438" s="169">
        <v>1</v>
      </c>
      <c r="AM438" s="169">
        <v>3</v>
      </c>
      <c r="AN438" s="169"/>
      <c r="AO438" s="216">
        <f t="shared" si="61"/>
        <v>2.2000000000000002</v>
      </c>
      <c r="AP438" s="226">
        <f t="shared" si="62"/>
        <v>2.7333333333333329</v>
      </c>
      <c r="AQ438" s="183"/>
      <c r="AR438" s="183"/>
      <c r="AS438" s="183"/>
      <c r="AT438" s="183"/>
      <c r="AU438" s="219" t="s">
        <v>1803</v>
      </c>
    </row>
    <row r="439" spans="1:47" s="184" customFormat="1" ht="15.75" customHeight="1" x14ac:dyDescent="0.2">
      <c r="A439" s="187">
        <v>431</v>
      </c>
      <c r="B439" s="177" t="s">
        <v>891</v>
      </c>
      <c r="C439" s="177"/>
      <c r="D439" s="170">
        <v>230</v>
      </c>
      <c r="E439" s="169" t="s">
        <v>53</v>
      </c>
      <c r="F439" s="170" t="s">
        <v>57</v>
      </c>
      <c r="G439" s="169" t="s">
        <v>58</v>
      </c>
      <c r="H439" s="170" t="s">
        <v>26</v>
      </c>
      <c r="I439" s="169" t="s">
        <v>401</v>
      </c>
      <c r="J439" s="169" t="s">
        <v>887</v>
      </c>
      <c r="K439" s="169" t="s">
        <v>795</v>
      </c>
      <c r="L439" s="169" t="s">
        <v>1419</v>
      </c>
      <c r="M439" s="169" t="s">
        <v>1427</v>
      </c>
      <c r="N439" s="170" t="s">
        <v>1428</v>
      </c>
      <c r="O439" s="169" t="s">
        <v>932</v>
      </c>
      <c r="P439" s="169" t="s">
        <v>70</v>
      </c>
      <c r="Q439" s="169" t="s">
        <v>1422</v>
      </c>
      <c r="R439" s="169" t="s">
        <v>71</v>
      </c>
      <c r="S439" s="169" t="s">
        <v>1430</v>
      </c>
      <c r="T439" s="169" t="s">
        <v>1424</v>
      </c>
      <c r="U439" s="169">
        <v>3</v>
      </c>
      <c r="V439" s="169">
        <v>3</v>
      </c>
      <c r="W439" s="169">
        <v>3</v>
      </c>
      <c r="X439" s="169">
        <v>3</v>
      </c>
      <c r="Y439" s="169">
        <v>3</v>
      </c>
      <c r="Z439" s="169"/>
      <c r="AA439" s="216">
        <f t="shared" si="59"/>
        <v>3</v>
      </c>
      <c r="AB439" s="169">
        <v>3</v>
      </c>
      <c r="AC439" s="169">
        <v>3</v>
      </c>
      <c r="AD439" s="169">
        <v>3</v>
      </c>
      <c r="AE439" s="169">
        <v>3</v>
      </c>
      <c r="AF439" s="169">
        <v>3</v>
      </c>
      <c r="AG439" s="169"/>
      <c r="AH439" s="216">
        <f t="shared" si="60"/>
        <v>3</v>
      </c>
      <c r="AI439" s="169">
        <v>3</v>
      </c>
      <c r="AJ439" s="169">
        <v>3</v>
      </c>
      <c r="AK439" s="169">
        <v>1</v>
      </c>
      <c r="AL439" s="169">
        <v>1</v>
      </c>
      <c r="AM439" s="169">
        <v>3</v>
      </c>
      <c r="AN439" s="169"/>
      <c r="AO439" s="216">
        <f t="shared" si="61"/>
        <v>2.2000000000000002</v>
      </c>
      <c r="AP439" s="226">
        <f t="shared" si="62"/>
        <v>2.7333333333333329</v>
      </c>
      <c r="AQ439" s="183"/>
      <c r="AR439" s="183"/>
      <c r="AS439" s="183"/>
      <c r="AT439" s="183"/>
      <c r="AU439" s="219" t="s">
        <v>1803</v>
      </c>
    </row>
    <row r="440" spans="1:47" s="184" customFormat="1" ht="15.75" customHeight="1" x14ac:dyDescent="0.2">
      <c r="A440" s="187">
        <v>432</v>
      </c>
      <c r="B440" s="177" t="s">
        <v>892</v>
      </c>
      <c r="C440" s="177"/>
      <c r="D440" s="170">
        <v>230</v>
      </c>
      <c r="E440" s="169" t="s">
        <v>53</v>
      </c>
      <c r="F440" s="170" t="s">
        <v>57</v>
      </c>
      <c r="G440" s="169" t="s">
        <v>58</v>
      </c>
      <c r="H440" s="170" t="s">
        <v>26</v>
      </c>
      <c r="I440" s="169" t="s">
        <v>401</v>
      </c>
      <c r="J440" s="169" t="s">
        <v>887</v>
      </c>
      <c r="K440" s="169" t="s">
        <v>795</v>
      </c>
      <c r="L440" s="169" t="s">
        <v>1419</v>
      </c>
      <c r="M440" s="169" t="s">
        <v>1427</v>
      </c>
      <c r="N440" s="170" t="s">
        <v>1428</v>
      </c>
      <c r="O440" s="169" t="s">
        <v>932</v>
      </c>
      <c r="P440" s="169" t="s">
        <v>70</v>
      </c>
      <c r="Q440" s="169" t="s">
        <v>1422</v>
      </c>
      <c r="R440" s="169" t="s">
        <v>71</v>
      </c>
      <c r="S440" s="169" t="s">
        <v>1431</v>
      </c>
      <c r="T440" s="169" t="s">
        <v>1424</v>
      </c>
      <c r="U440" s="169">
        <v>3</v>
      </c>
      <c r="V440" s="169">
        <v>3</v>
      </c>
      <c r="W440" s="169">
        <v>3</v>
      </c>
      <c r="X440" s="169">
        <v>3</v>
      </c>
      <c r="Y440" s="169">
        <v>3</v>
      </c>
      <c r="Z440" s="169"/>
      <c r="AA440" s="216">
        <f t="shared" si="59"/>
        <v>3</v>
      </c>
      <c r="AB440" s="169">
        <v>3</v>
      </c>
      <c r="AC440" s="169">
        <v>3</v>
      </c>
      <c r="AD440" s="169">
        <v>3</v>
      </c>
      <c r="AE440" s="169">
        <v>3</v>
      </c>
      <c r="AF440" s="169">
        <v>3</v>
      </c>
      <c r="AG440" s="169"/>
      <c r="AH440" s="216">
        <f t="shared" si="60"/>
        <v>3</v>
      </c>
      <c r="AI440" s="169">
        <v>3</v>
      </c>
      <c r="AJ440" s="169">
        <v>3</v>
      </c>
      <c r="AK440" s="169">
        <v>1</v>
      </c>
      <c r="AL440" s="169">
        <v>1</v>
      </c>
      <c r="AM440" s="169">
        <v>3</v>
      </c>
      <c r="AN440" s="169"/>
      <c r="AO440" s="216">
        <f t="shared" si="61"/>
        <v>2.2000000000000002</v>
      </c>
      <c r="AP440" s="226">
        <f t="shared" si="62"/>
        <v>2.7333333333333329</v>
      </c>
      <c r="AQ440" s="183"/>
      <c r="AR440" s="183"/>
      <c r="AS440" s="183"/>
      <c r="AT440" s="183"/>
      <c r="AU440" s="219" t="s">
        <v>1803</v>
      </c>
    </row>
    <row r="441" spans="1:47" s="184" customFormat="1" ht="15.75" customHeight="1" x14ac:dyDescent="0.2">
      <c r="A441" s="187">
        <v>433</v>
      </c>
      <c r="B441" s="178" t="s">
        <v>1432</v>
      </c>
      <c r="C441" s="178" t="s">
        <v>1433</v>
      </c>
      <c r="D441" s="170">
        <v>210</v>
      </c>
      <c r="E441" s="169" t="s">
        <v>53</v>
      </c>
      <c r="F441" s="170" t="s">
        <v>54</v>
      </c>
      <c r="G441" s="169" t="s">
        <v>55</v>
      </c>
      <c r="H441" s="170" t="s">
        <v>1434</v>
      </c>
      <c r="I441" s="169" t="s">
        <v>433</v>
      </c>
      <c r="J441" s="169" t="s">
        <v>434</v>
      </c>
      <c r="K441" s="169" t="s">
        <v>435</v>
      </c>
      <c r="L441" s="169" t="s">
        <v>1435</v>
      </c>
      <c r="M441" s="169" t="s">
        <v>1436</v>
      </c>
      <c r="N441" s="170" t="s">
        <v>1437</v>
      </c>
      <c r="O441" s="169" t="s">
        <v>1438</v>
      </c>
      <c r="P441" s="169" t="s">
        <v>70</v>
      </c>
      <c r="Q441" s="169" t="s">
        <v>1439</v>
      </c>
      <c r="R441" s="169" t="s">
        <v>1440</v>
      </c>
      <c r="S441" s="169" t="s">
        <v>1441</v>
      </c>
      <c r="T441" s="169" t="s">
        <v>1442</v>
      </c>
      <c r="U441" s="169">
        <v>3</v>
      </c>
      <c r="V441" s="169">
        <v>2</v>
      </c>
      <c r="W441" s="169">
        <v>3</v>
      </c>
      <c r="X441" s="169">
        <v>3</v>
      </c>
      <c r="Y441" s="169">
        <v>2</v>
      </c>
      <c r="Z441" s="169" t="s">
        <v>1443</v>
      </c>
      <c r="AA441" s="216">
        <f t="shared" si="59"/>
        <v>2.6</v>
      </c>
      <c r="AB441" s="169">
        <v>3</v>
      </c>
      <c r="AC441" s="169">
        <v>3</v>
      </c>
      <c r="AD441" s="169">
        <v>3</v>
      </c>
      <c r="AE441" s="169">
        <v>3</v>
      </c>
      <c r="AF441" s="169">
        <v>3</v>
      </c>
      <c r="AG441" s="169"/>
      <c r="AH441" s="216">
        <f t="shared" si="60"/>
        <v>3</v>
      </c>
      <c r="AI441" s="169">
        <v>3</v>
      </c>
      <c r="AJ441" s="169">
        <v>2</v>
      </c>
      <c r="AK441" s="169">
        <v>1</v>
      </c>
      <c r="AL441" s="169">
        <v>2</v>
      </c>
      <c r="AM441" s="169">
        <v>2</v>
      </c>
      <c r="AN441" s="169" t="s">
        <v>1443</v>
      </c>
      <c r="AO441" s="216">
        <f t="shared" si="61"/>
        <v>2</v>
      </c>
      <c r="AP441" s="226">
        <f t="shared" si="62"/>
        <v>2.5333333333333332</v>
      </c>
      <c r="AQ441" s="183"/>
      <c r="AR441" s="183"/>
      <c r="AS441" s="183"/>
      <c r="AT441" s="183"/>
      <c r="AU441" s="219" t="s">
        <v>1803</v>
      </c>
    </row>
    <row r="442" spans="1:47" s="184" customFormat="1" ht="15.75" customHeight="1" x14ac:dyDescent="0.2">
      <c r="A442" s="187">
        <v>434</v>
      </c>
      <c r="B442" s="178" t="s">
        <v>1444</v>
      </c>
      <c r="C442" s="178" t="s">
        <v>1445</v>
      </c>
      <c r="D442" s="170">
        <v>210</v>
      </c>
      <c r="E442" s="169" t="s">
        <v>53</v>
      </c>
      <c r="F442" s="170" t="s">
        <v>54</v>
      </c>
      <c r="G442" s="169" t="s">
        <v>55</v>
      </c>
      <c r="H442" s="170" t="s">
        <v>1434</v>
      </c>
      <c r="I442" s="169" t="s">
        <v>433</v>
      </c>
      <c r="J442" s="169" t="s">
        <v>434</v>
      </c>
      <c r="K442" s="169" t="s">
        <v>435</v>
      </c>
      <c r="L442" s="169" t="s">
        <v>1435</v>
      </c>
      <c r="M442" s="169" t="s">
        <v>1436</v>
      </c>
      <c r="N442" s="170" t="s">
        <v>1437</v>
      </c>
      <c r="O442" s="169" t="s">
        <v>1446</v>
      </c>
      <c r="P442" s="169" t="s">
        <v>70</v>
      </c>
      <c r="Q442" s="169" t="s">
        <v>1439</v>
      </c>
      <c r="R442" s="169" t="s">
        <v>1440</v>
      </c>
      <c r="S442" s="169" t="s">
        <v>1441</v>
      </c>
      <c r="T442" s="169" t="s">
        <v>1442</v>
      </c>
      <c r="U442" s="169">
        <v>3</v>
      </c>
      <c r="V442" s="169">
        <v>3</v>
      </c>
      <c r="W442" s="169">
        <v>3</v>
      </c>
      <c r="X442" s="169">
        <v>3</v>
      </c>
      <c r="Y442" s="169">
        <v>3</v>
      </c>
      <c r="Z442" s="169" t="s">
        <v>1443</v>
      </c>
      <c r="AA442" s="216">
        <f t="shared" si="59"/>
        <v>3</v>
      </c>
      <c r="AB442" s="169">
        <v>3</v>
      </c>
      <c r="AC442" s="169">
        <v>3</v>
      </c>
      <c r="AD442" s="169">
        <v>3</v>
      </c>
      <c r="AE442" s="169">
        <v>3</v>
      </c>
      <c r="AF442" s="169">
        <v>3</v>
      </c>
      <c r="AG442" s="169"/>
      <c r="AH442" s="216">
        <f t="shared" si="60"/>
        <v>3</v>
      </c>
      <c r="AI442" s="169">
        <v>3</v>
      </c>
      <c r="AJ442" s="169">
        <v>2</v>
      </c>
      <c r="AK442" s="169">
        <v>1</v>
      </c>
      <c r="AL442" s="169">
        <v>2</v>
      </c>
      <c r="AM442" s="169">
        <v>2</v>
      </c>
      <c r="AN442" s="169" t="s">
        <v>1443</v>
      </c>
      <c r="AO442" s="216">
        <f t="shared" si="61"/>
        <v>2</v>
      </c>
      <c r="AP442" s="226">
        <f t="shared" si="62"/>
        <v>2.6666666666666665</v>
      </c>
      <c r="AQ442" s="183"/>
      <c r="AR442" s="183"/>
      <c r="AS442" s="183"/>
      <c r="AT442" s="183"/>
      <c r="AU442" s="219" t="s">
        <v>1803</v>
      </c>
    </row>
    <row r="443" spans="1:47" s="184" customFormat="1" ht="15.75" customHeight="1" x14ac:dyDescent="0.2">
      <c r="A443" s="187">
        <v>435</v>
      </c>
      <c r="B443" s="177" t="s">
        <v>436</v>
      </c>
      <c r="C443" s="177" t="s">
        <v>437</v>
      </c>
      <c r="D443" s="170">
        <v>210</v>
      </c>
      <c r="E443" s="169" t="s">
        <v>53</v>
      </c>
      <c r="F443" s="170" t="s">
        <v>54</v>
      </c>
      <c r="G443" s="169" t="s">
        <v>58</v>
      </c>
      <c r="H443" s="170" t="s">
        <v>1434</v>
      </c>
      <c r="I443" s="169" t="s">
        <v>433</v>
      </c>
      <c r="J443" s="169" t="s">
        <v>434</v>
      </c>
      <c r="K443" s="169" t="s">
        <v>435</v>
      </c>
      <c r="L443" s="169" t="s">
        <v>1435</v>
      </c>
      <c r="M443" s="169" t="s">
        <v>1447</v>
      </c>
      <c r="N443" s="170" t="s">
        <v>1448</v>
      </c>
      <c r="O443" s="169" t="s">
        <v>1438</v>
      </c>
      <c r="P443" s="169" t="s">
        <v>70</v>
      </c>
      <c r="Q443" s="169" t="s">
        <v>1449</v>
      </c>
      <c r="R443" s="169" t="s">
        <v>1440</v>
      </c>
      <c r="S443" s="169" t="s">
        <v>1441</v>
      </c>
      <c r="T443" s="169" t="s">
        <v>1442</v>
      </c>
      <c r="U443" s="169">
        <v>3</v>
      </c>
      <c r="V443" s="169">
        <v>2</v>
      </c>
      <c r="W443" s="169">
        <v>3</v>
      </c>
      <c r="X443" s="169">
        <v>3</v>
      </c>
      <c r="Y443" s="169">
        <v>2</v>
      </c>
      <c r="Z443" s="169" t="s">
        <v>1443</v>
      </c>
      <c r="AA443" s="216">
        <f t="shared" si="59"/>
        <v>2.6</v>
      </c>
      <c r="AB443" s="169">
        <v>3</v>
      </c>
      <c r="AC443" s="169">
        <v>3</v>
      </c>
      <c r="AD443" s="169">
        <v>3</v>
      </c>
      <c r="AE443" s="169">
        <v>3</v>
      </c>
      <c r="AF443" s="169">
        <v>3</v>
      </c>
      <c r="AG443" s="169"/>
      <c r="AH443" s="216">
        <f t="shared" si="60"/>
        <v>3</v>
      </c>
      <c r="AI443" s="169">
        <v>3</v>
      </c>
      <c r="AJ443" s="169">
        <v>2</v>
      </c>
      <c r="AK443" s="169">
        <v>1</v>
      </c>
      <c r="AL443" s="169">
        <v>2</v>
      </c>
      <c r="AM443" s="169">
        <v>2</v>
      </c>
      <c r="AN443" s="169" t="s">
        <v>1443</v>
      </c>
      <c r="AO443" s="216">
        <f t="shared" si="61"/>
        <v>2</v>
      </c>
      <c r="AP443" s="226">
        <f t="shared" si="62"/>
        <v>2.5333333333333332</v>
      </c>
      <c r="AQ443" s="183"/>
      <c r="AR443" s="183"/>
      <c r="AS443" s="183"/>
      <c r="AT443" s="183"/>
      <c r="AU443" s="219" t="s">
        <v>1803</v>
      </c>
    </row>
    <row r="444" spans="1:47" s="184" customFormat="1" ht="15.75" customHeight="1" x14ac:dyDescent="0.2">
      <c r="A444" s="187">
        <v>436</v>
      </c>
      <c r="B444" s="177" t="s">
        <v>438</v>
      </c>
      <c r="C444" s="177" t="s">
        <v>439</v>
      </c>
      <c r="D444" s="170">
        <v>210</v>
      </c>
      <c r="E444" s="169" t="s">
        <v>53</v>
      </c>
      <c r="F444" s="170" t="s">
        <v>54</v>
      </c>
      <c r="G444" s="169" t="s">
        <v>58</v>
      </c>
      <c r="H444" s="170" t="s">
        <v>1434</v>
      </c>
      <c r="I444" s="169" t="s">
        <v>433</v>
      </c>
      <c r="J444" s="169" t="s">
        <v>434</v>
      </c>
      <c r="K444" s="169" t="s">
        <v>435</v>
      </c>
      <c r="L444" s="169" t="s">
        <v>1435</v>
      </c>
      <c r="M444" s="169" t="s">
        <v>1447</v>
      </c>
      <c r="N444" s="170" t="s">
        <v>1448</v>
      </c>
      <c r="O444" s="169" t="s">
        <v>1438</v>
      </c>
      <c r="P444" s="169" t="s">
        <v>70</v>
      </c>
      <c r="Q444" s="169" t="s">
        <v>1449</v>
      </c>
      <c r="R444" s="169" t="s">
        <v>1440</v>
      </c>
      <c r="S444" s="169" t="s">
        <v>1441</v>
      </c>
      <c r="T444" s="169" t="s">
        <v>1442</v>
      </c>
      <c r="U444" s="169">
        <v>3</v>
      </c>
      <c r="V444" s="169">
        <v>2</v>
      </c>
      <c r="W444" s="169">
        <v>3</v>
      </c>
      <c r="X444" s="169">
        <v>3</v>
      </c>
      <c r="Y444" s="169">
        <v>2</v>
      </c>
      <c r="Z444" s="169" t="s">
        <v>1443</v>
      </c>
      <c r="AA444" s="216">
        <f t="shared" si="59"/>
        <v>2.6</v>
      </c>
      <c r="AB444" s="169">
        <v>3</v>
      </c>
      <c r="AC444" s="169">
        <v>3</v>
      </c>
      <c r="AD444" s="169">
        <v>3</v>
      </c>
      <c r="AE444" s="169">
        <v>3</v>
      </c>
      <c r="AF444" s="169">
        <v>3</v>
      </c>
      <c r="AG444" s="169"/>
      <c r="AH444" s="216">
        <f t="shared" si="60"/>
        <v>3</v>
      </c>
      <c r="AI444" s="169">
        <v>3</v>
      </c>
      <c r="AJ444" s="169">
        <v>2</v>
      </c>
      <c r="AK444" s="169">
        <v>1</v>
      </c>
      <c r="AL444" s="169">
        <v>2</v>
      </c>
      <c r="AM444" s="169">
        <v>2</v>
      </c>
      <c r="AN444" s="169" t="s">
        <v>1443</v>
      </c>
      <c r="AO444" s="216">
        <f t="shared" si="61"/>
        <v>2</v>
      </c>
      <c r="AP444" s="226">
        <f t="shared" si="62"/>
        <v>2.5333333333333332</v>
      </c>
      <c r="AQ444" s="183"/>
      <c r="AR444" s="183"/>
      <c r="AS444" s="183"/>
      <c r="AT444" s="183"/>
      <c r="AU444" s="219" t="s">
        <v>1803</v>
      </c>
    </row>
    <row r="445" spans="1:47" s="184" customFormat="1" ht="15.75" customHeight="1" x14ac:dyDescent="0.2">
      <c r="A445" s="187">
        <v>437</v>
      </c>
      <c r="B445" s="178" t="s">
        <v>1450</v>
      </c>
      <c r="C445" s="178" t="s">
        <v>1451</v>
      </c>
      <c r="D445" s="170">
        <v>210</v>
      </c>
      <c r="E445" s="192" t="s">
        <v>53</v>
      </c>
      <c r="F445" s="170" t="s">
        <v>54</v>
      </c>
      <c r="G445" s="169" t="s">
        <v>58</v>
      </c>
      <c r="H445" s="170" t="s">
        <v>1434</v>
      </c>
      <c r="I445" s="169" t="s">
        <v>433</v>
      </c>
      <c r="J445" s="169" t="s">
        <v>434</v>
      </c>
      <c r="K445" s="192" t="s">
        <v>435</v>
      </c>
      <c r="L445" s="169" t="s">
        <v>1435</v>
      </c>
      <c r="M445" s="169" t="s">
        <v>1447</v>
      </c>
      <c r="N445" s="170" t="s">
        <v>1448</v>
      </c>
      <c r="O445" s="169" t="s">
        <v>1452</v>
      </c>
      <c r="P445" s="169" t="s">
        <v>70</v>
      </c>
      <c r="Q445" s="169" t="s">
        <v>1449</v>
      </c>
      <c r="R445" s="169" t="s">
        <v>1440</v>
      </c>
      <c r="S445" s="169" t="s">
        <v>1441</v>
      </c>
      <c r="T445" s="169" t="s">
        <v>1442</v>
      </c>
      <c r="U445" s="169">
        <v>3</v>
      </c>
      <c r="V445" s="169">
        <v>2</v>
      </c>
      <c r="W445" s="169">
        <v>3</v>
      </c>
      <c r="X445" s="169">
        <v>3</v>
      </c>
      <c r="Y445" s="169">
        <v>2</v>
      </c>
      <c r="Z445" s="169" t="s">
        <v>1443</v>
      </c>
      <c r="AA445" s="216">
        <f t="shared" si="59"/>
        <v>2.6</v>
      </c>
      <c r="AB445" s="169">
        <v>3</v>
      </c>
      <c r="AC445" s="169">
        <v>3</v>
      </c>
      <c r="AD445" s="169">
        <v>3</v>
      </c>
      <c r="AE445" s="169">
        <v>3</v>
      </c>
      <c r="AF445" s="169">
        <v>3</v>
      </c>
      <c r="AG445" s="192"/>
      <c r="AH445" s="216">
        <f t="shared" si="60"/>
        <v>3</v>
      </c>
      <c r="AI445" s="169">
        <v>3</v>
      </c>
      <c r="AJ445" s="169">
        <v>2</v>
      </c>
      <c r="AK445" s="169">
        <v>1</v>
      </c>
      <c r="AL445" s="169">
        <v>2</v>
      </c>
      <c r="AM445" s="169">
        <v>2</v>
      </c>
      <c r="AN445" s="169" t="s">
        <v>1443</v>
      </c>
      <c r="AO445" s="216">
        <f t="shared" si="61"/>
        <v>2</v>
      </c>
      <c r="AP445" s="226">
        <f t="shared" si="62"/>
        <v>2.5333333333333332</v>
      </c>
      <c r="AQ445" s="183"/>
      <c r="AR445" s="183"/>
      <c r="AS445" s="183"/>
      <c r="AT445" s="183"/>
      <c r="AU445" s="219" t="s">
        <v>1803</v>
      </c>
    </row>
    <row r="446" spans="1:47" s="184" customFormat="1" ht="15.75" customHeight="1" x14ac:dyDescent="0.2">
      <c r="A446" s="187">
        <v>438</v>
      </c>
      <c r="B446" s="177" t="s">
        <v>442</v>
      </c>
      <c r="C446" s="177" t="s">
        <v>443</v>
      </c>
      <c r="D446" s="170">
        <v>210</v>
      </c>
      <c r="E446" s="192" t="s">
        <v>53</v>
      </c>
      <c r="F446" s="170" t="s">
        <v>54</v>
      </c>
      <c r="G446" s="169" t="s">
        <v>58</v>
      </c>
      <c r="H446" s="170" t="s">
        <v>1434</v>
      </c>
      <c r="I446" s="169" t="s">
        <v>433</v>
      </c>
      <c r="J446" s="169" t="s">
        <v>434</v>
      </c>
      <c r="K446" s="169" t="s">
        <v>435</v>
      </c>
      <c r="L446" s="169" t="s">
        <v>1435</v>
      </c>
      <c r="M446" s="169" t="s">
        <v>1447</v>
      </c>
      <c r="N446" s="170" t="s">
        <v>1453</v>
      </c>
      <c r="O446" s="169" t="s">
        <v>1438</v>
      </c>
      <c r="P446" s="169" t="s">
        <v>70</v>
      </c>
      <c r="Q446" s="169" t="s">
        <v>1449</v>
      </c>
      <c r="R446" s="169" t="s">
        <v>71</v>
      </c>
      <c r="S446" s="169" t="s">
        <v>1441</v>
      </c>
      <c r="T446" s="169" t="s">
        <v>1442</v>
      </c>
      <c r="U446" s="169">
        <v>3</v>
      </c>
      <c r="V446" s="169">
        <v>2</v>
      </c>
      <c r="W446" s="169">
        <v>3</v>
      </c>
      <c r="X446" s="169">
        <v>3</v>
      </c>
      <c r="Y446" s="169">
        <v>2</v>
      </c>
      <c r="Z446" s="169" t="s">
        <v>1443</v>
      </c>
      <c r="AA446" s="216">
        <f t="shared" si="59"/>
        <v>2.6</v>
      </c>
      <c r="AB446" s="169">
        <v>3</v>
      </c>
      <c r="AC446" s="169">
        <v>3</v>
      </c>
      <c r="AD446" s="169">
        <v>3</v>
      </c>
      <c r="AE446" s="169">
        <v>3</v>
      </c>
      <c r="AF446" s="169">
        <v>3</v>
      </c>
      <c r="AG446" s="169"/>
      <c r="AH446" s="216">
        <f t="shared" si="60"/>
        <v>3</v>
      </c>
      <c r="AI446" s="169">
        <v>3</v>
      </c>
      <c r="AJ446" s="169">
        <v>2</v>
      </c>
      <c r="AK446" s="169">
        <v>1</v>
      </c>
      <c r="AL446" s="169">
        <v>2</v>
      </c>
      <c r="AM446" s="169">
        <v>2</v>
      </c>
      <c r="AN446" s="169" t="s">
        <v>1443</v>
      </c>
      <c r="AO446" s="216">
        <f t="shared" si="61"/>
        <v>2</v>
      </c>
      <c r="AP446" s="226">
        <f t="shared" si="62"/>
        <v>2.5333333333333332</v>
      </c>
      <c r="AQ446" s="183"/>
      <c r="AR446" s="183"/>
      <c r="AS446" s="183"/>
      <c r="AT446" s="183"/>
      <c r="AU446" s="219" t="s">
        <v>1803</v>
      </c>
    </row>
    <row r="447" spans="1:47" s="184" customFormat="1" ht="15.75" customHeight="1" x14ac:dyDescent="0.2">
      <c r="A447" s="187">
        <v>439</v>
      </c>
      <c r="B447" s="177" t="s">
        <v>444</v>
      </c>
      <c r="C447" s="177" t="s">
        <v>445</v>
      </c>
      <c r="D447" s="170">
        <v>210</v>
      </c>
      <c r="E447" s="192" t="s">
        <v>53</v>
      </c>
      <c r="F447" s="170" t="s">
        <v>54</v>
      </c>
      <c r="G447" s="169" t="s">
        <v>58</v>
      </c>
      <c r="H447" s="170" t="s">
        <v>1434</v>
      </c>
      <c r="I447" s="169" t="s">
        <v>433</v>
      </c>
      <c r="J447" s="169" t="s">
        <v>434</v>
      </c>
      <c r="K447" s="169" t="s">
        <v>435</v>
      </c>
      <c r="L447" s="169" t="s">
        <v>1435</v>
      </c>
      <c r="M447" s="169" t="s">
        <v>1447</v>
      </c>
      <c r="N447" s="170" t="s">
        <v>1453</v>
      </c>
      <c r="O447" s="169" t="s">
        <v>1438</v>
      </c>
      <c r="P447" s="169" t="s">
        <v>70</v>
      </c>
      <c r="Q447" s="169" t="s">
        <v>1449</v>
      </c>
      <c r="R447" s="169" t="s">
        <v>71</v>
      </c>
      <c r="S447" s="169" t="s">
        <v>1441</v>
      </c>
      <c r="T447" s="169" t="s">
        <v>1442</v>
      </c>
      <c r="U447" s="169">
        <v>3</v>
      </c>
      <c r="V447" s="169">
        <v>2</v>
      </c>
      <c r="W447" s="169">
        <v>3</v>
      </c>
      <c r="X447" s="169">
        <v>3</v>
      </c>
      <c r="Y447" s="169">
        <v>2</v>
      </c>
      <c r="Z447" s="169" t="s">
        <v>1443</v>
      </c>
      <c r="AA447" s="216">
        <f t="shared" si="59"/>
        <v>2.6</v>
      </c>
      <c r="AB447" s="169">
        <v>3</v>
      </c>
      <c r="AC447" s="169">
        <v>3</v>
      </c>
      <c r="AD447" s="169">
        <v>3</v>
      </c>
      <c r="AE447" s="169">
        <v>3</v>
      </c>
      <c r="AF447" s="169">
        <v>3</v>
      </c>
      <c r="AG447" s="169"/>
      <c r="AH447" s="216">
        <f t="shared" si="60"/>
        <v>3</v>
      </c>
      <c r="AI447" s="169">
        <v>3</v>
      </c>
      <c r="AJ447" s="169">
        <v>2</v>
      </c>
      <c r="AK447" s="169">
        <v>1</v>
      </c>
      <c r="AL447" s="169">
        <v>2</v>
      </c>
      <c r="AM447" s="169">
        <v>2</v>
      </c>
      <c r="AN447" s="169" t="s">
        <v>1443</v>
      </c>
      <c r="AO447" s="216">
        <f t="shared" si="61"/>
        <v>2</v>
      </c>
      <c r="AP447" s="226">
        <f t="shared" si="62"/>
        <v>2.5333333333333332</v>
      </c>
      <c r="AQ447" s="183"/>
      <c r="AR447" s="183"/>
      <c r="AS447" s="183"/>
      <c r="AT447" s="183"/>
      <c r="AU447" s="219" t="s">
        <v>1803</v>
      </c>
    </row>
    <row r="448" spans="1:47" s="184" customFormat="1" ht="15.75" customHeight="1" x14ac:dyDescent="0.2">
      <c r="A448" s="187">
        <v>440</v>
      </c>
      <c r="B448" s="178" t="s">
        <v>1454</v>
      </c>
      <c r="C448" s="178" t="s">
        <v>1455</v>
      </c>
      <c r="D448" s="170">
        <v>210</v>
      </c>
      <c r="E448" s="192" t="s">
        <v>53</v>
      </c>
      <c r="F448" s="170" t="s">
        <v>54</v>
      </c>
      <c r="G448" s="169" t="s">
        <v>58</v>
      </c>
      <c r="H448" s="170" t="s">
        <v>1434</v>
      </c>
      <c r="I448" s="169" t="s">
        <v>433</v>
      </c>
      <c r="J448" s="169" t="s">
        <v>434</v>
      </c>
      <c r="K448" s="169" t="s">
        <v>435</v>
      </c>
      <c r="L448" s="169" t="s">
        <v>1435</v>
      </c>
      <c r="M448" s="169" t="s">
        <v>1447</v>
      </c>
      <c r="N448" s="170" t="s">
        <v>1448</v>
      </c>
      <c r="O448" s="169" t="s">
        <v>1452</v>
      </c>
      <c r="P448" s="169" t="s">
        <v>70</v>
      </c>
      <c r="Q448" s="169" t="s">
        <v>1449</v>
      </c>
      <c r="R448" s="169" t="s">
        <v>71</v>
      </c>
      <c r="S448" s="169" t="s">
        <v>1441</v>
      </c>
      <c r="T448" s="169" t="s">
        <v>1442</v>
      </c>
      <c r="U448" s="169">
        <v>3</v>
      </c>
      <c r="V448" s="169">
        <v>2</v>
      </c>
      <c r="W448" s="169">
        <v>3</v>
      </c>
      <c r="X448" s="169">
        <v>3</v>
      </c>
      <c r="Y448" s="169">
        <v>2</v>
      </c>
      <c r="Z448" s="169" t="s">
        <v>1443</v>
      </c>
      <c r="AA448" s="216">
        <f t="shared" si="59"/>
        <v>2.6</v>
      </c>
      <c r="AB448" s="169">
        <v>3</v>
      </c>
      <c r="AC448" s="169">
        <v>3</v>
      </c>
      <c r="AD448" s="169">
        <v>3</v>
      </c>
      <c r="AE448" s="169">
        <v>3</v>
      </c>
      <c r="AF448" s="169">
        <v>3</v>
      </c>
      <c r="AG448" s="169"/>
      <c r="AH448" s="216">
        <f t="shared" si="60"/>
        <v>3</v>
      </c>
      <c r="AI448" s="169">
        <v>3</v>
      </c>
      <c r="AJ448" s="169">
        <v>2</v>
      </c>
      <c r="AK448" s="169">
        <v>1</v>
      </c>
      <c r="AL448" s="169">
        <v>2</v>
      </c>
      <c r="AM448" s="169">
        <v>2</v>
      </c>
      <c r="AN448" s="169" t="s">
        <v>1443</v>
      </c>
      <c r="AO448" s="216">
        <f t="shared" si="61"/>
        <v>2</v>
      </c>
      <c r="AP448" s="226">
        <f t="shared" si="62"/>
        <v>2.5333333333333332</v>
      </c>
      <c r="AQ448" s="183"/>
      <c r="AR448" s="183"/>
      <c r="AS448" s="183"/>
      <c r="AT448" s="183"/>
      <c r="AU448" s="219" t="s">
        <v>1803</v>
      </c>
    </row>
    <row r="449" spans="1:47" s="184" customFormat="1" ht="15.75" customHeight="1" x14ac:dyDescent="0.2">
      <c r="A449" s="187">
        <v>441</v>
      </c>
      <c r="B449" s="177" t="s">
        <v>449</v>
      </c>
      <c r="C449" s="177" t="s">
        <v>450</v>
      </c>
      <c r="D449" s="170">
        <v>210</v>
      </c>
      <c r="E449" s="192" t="s">
        <v>53</v>
      </c>
      <c r="F449" s="170" t="s">
        <v>54</v>
      </c>
      <c r="G449" s="169" t="s">
        <v>58</v>
      </c>
      <c r="H449" s="170" t="s">
        <v>1434</v>
      </c>
      <c r="I449" s="169" t="s">
        <v>222</v>
      </c>
      <c r="J449" s="169" t="s">
        <v>331</v>
      </c>
      <c r="K449" s="169" t="s">
        <v>435</v>
      </c>
      <c r="L449" s="169" t="s">
        <v>1435</v>
      </c>
      <c r="M449" s="169" t="s">
        <v>1447</v>
      </c>
      <c r="N449" s="170" t="s">
        <v>1448</v>
      </c>
      <c r="O449" s="169" t="s">
        <v>1452</v>
      </c>
      <c r="P449" s="169" t="s">
        <v>70</v>
      </c>
      <c r="Q449" s="169" t="s">
        <v>1449</v>
      </c>
      <c r="R449" s="169" t="s">
        <v>71</v>
      </c>
      <c r="S449" s="169" t="s">
        <v>1401</v>
      </c>
      <c r="T449" s="169" t="s">
        <v>1442</v>
      </c>
      <c r="U449" s="169">
        <v>3</v>
      </c>
      <c r="V449" s="169">
        <v>2</v>
      </c>
      <c r="W449" s="169">
        <v>3</v>
      </c>
      <c r="X449" s="169">
        <v>3</v>
      </c>
      <c r="Y449" s="169">
        <v>2</v>
      </c>
      <c r="Z449" s="169" t="s">
        <v>1443</v>
      </c>
      <c r="AA449" s="216">
        <f t="shared" si="59"/>
        <v>2.6</v>
      </c>
      <c r="AB449" s="169">
        <v>3</v>
      </c>
      <c r="AC449" s="169">
        <v>3</v>
      </c>
      <c r="AD449" s="169">
        <v>3</v>
      </c>
      <c r="AE449" s="169">
        <v>3</v>
      </c>
      <c r="AF449" s="169">
        <v>3</v>
      </c>
      <c r="AG449" s="169"/>
      <c r="AH449" s="216">
        <f t="shared" si="60"/>
        <v>3</v>
      </c>
      <c r="AI449" s="169">
        <v>3</v>
      </c>
      <c r="AJ449" s="169">
        <v>2</v>
      </c>
      <c r="AK449" s="169">
        <v>1</v>
      </c>
      <c r="AL449" s="169">
        <v>2</v>
      </c>
      <c r="AM449" s="169">
        <v>2</v>
      </c>
      <c r="AN449" s="169" t="s">
        <v>1443</v>
      </c>
      <c r="AO449" s="216">
        <f t="shared" si="61"/>
        <v>2</v>
      </c>
      <c r="AP449" s="226">
        <f t="shared" si="62"/>
        <v>2.5333333333333332</v>
      </c>
      <c r="AQ449" s="183"/>
      <c r="AR449" s="183"/>
      <c r="AS449" s="183"/>
      <c r="AT449" s="183"/>
      <c r="AU449" s="219" t="s">
        <v>1803</v>
      </c>
    </row>
    <row r="450" spans="1:47" s="184" customFormat="1" ht="15.75" customHeight="1" x14ac:dyDescent="0.2">
      <c r="A450" s="187">
        <v>442</v>
      </c>
      <c r="B450" s="177" t="s">
        <v>452</v>
      </c>
      <c r="C450" s="177" t="s">
        <v>453</v>
      </c>
      <c r="D450" s="170">
        <v>210</v>
      </c>
      <c r="E450" s="192" t="s">
        <v>53</v>
      </c>
      <c r="F450" s="170" t="s">
        <v>54</v>
      </c>
      <c r="G450" s="169" t="s">
        <v>58</v>
      </c>
      <c r="H450" s="170" t="s">
        <v>1434</v>
      </c>
      <c r="I450" s="169" t="s">
        <v>337</v>
      </c>
      <c r="J450" s="169" t="s">
        <v>454</v>
      </c>
      <c r="K450" s="169" t="s">
        <v>435</v>
      </c>
      <c r="L450" s="169" t="s">
        <v>1435</v>
      </c>
      <c r="M450" s="169" t="s">
        <v>1447</v>
      </c>
      <c r="N450" s="170" t="s">
        <v>1448</v>
      </c>
      <c r="O450" s="169" t="s">
        <v>1456</v>
      </c>
      <c r="P450" s="169" t="s">
        <v>70</v>
      </c>
      <c r="Q450" s="169" t="s">
        <v>1449</v>
      </c>
      <c r="R450" s="169" t="s">
        <v>71</v>
      </c>
      <c r="S450" s="169" t="s">
        <v>1441</v>
      </c>
      <c r="T450" s="169" t="s">
        <v>1442</v>
      </c>
      <c r="U450" s="169">
        <v>3</v>
      </c>
      <c r="V450" s="169">
        <v>2</v>
      </c>
      <c r="W450" s="169">
        <v>3</v>
      </c>
      <c r="X450" s="169">
        <v>3</v>
      </c>
      <c r="Y450" s="169">
        <v>2</v>
      </c>
      <c r="Z450" s="169" t="s">
        <v>1443</v>
      </c>
      <c r="AA450" s="216">
        <f t="shared" si="59"/>
        <v>2.6</v>
      </c>
      <c r="AB450" s="169">
        <v>3</v>
      </c>
      <c r="AC450" s="169">
        <v>3</v>
      </c>
      <c r="AD450" s="169">
        <v>3</v>
      </c>
      <c r="AE450" s="169">
        <v>3</v>
      </c>
      <c r="AF450" s="169">
        <v>3</v>
      </c>
      <c r="AG450" s="169"/>
      <c r="AH450" s="216">
        <f t="shared" si="60"/>
        <v>3</v>
      </c>
      <c r="AI450" s="169">
        <v>3</v>
      </c>
      <c r="AJ450" s="169">
        <v>2</v>
      </c>
      <c r="AK450" s="169">
        <v>1</v>
      </c>
      <c r="AL450" s="169">
        <v>2</v>
      </c>
      <c r="AM450" s="169">
        <v>2</v>
      </c>
      <c r="AN450" s="169" t="s">
        <v>1443</v>
      </c>
      <c r="AO450" s="216">
        <f t="shared" si="61"/>
        <v>2</v>
      </c>
      <c r="AP450" s="226">
        <f t="shared" si="62"/>
        <v>2.5333333333333332</v>
      </c>
      <c r="AQ450" s="183"/>
      <c r="AR450" s="183"/>
      <c r="AS450" s="183"/>
      <c r="AT450" s="183"/>
      <c r="AU450" s="219" t="s">
        <v>1803</v>
      </c>
    </row>
    <row r="451" spans="1:47" s="184" customFormat="1" ht="15.75" customHeight="1" x14ac:dyDescent="0.2">
      <c r="A451" s="187">
        <v>443</v>
      </c>
      <c r="B451" s="177" t="s">
        <v>455</v>
      </c>
      <c r="C451" s="177" t="s">
        <v>456</v>
      </c>
      <c r="D451" s="170">
        <v>210</v>
      </c>
      <c r="E451" s="192" t="s">
        <v>53</v>
      </c>
      <c r="F451" s="170" t="s">
        <v>54</v>
      </c>
      <c r="G451" s="169" t="s">
        <v>58</v>
      </c>
      <c r="H451" s="170" t="s">
        <v>1434</v>
      </c>
      <c r="I451" s="169" t="s">
        <v>337</v>
      </c>
      <c r="J451" s="169" t="s">
        <v>454</v>
      </c>
      <c r="K451" s="169" t="s">
        <v>435</v>
      </c>
      <c r="L451" s="169" t="s">
        <v>1435</v>
      </c>
      <c r="M451" s="169" t="s">
        <v>1447</v>
      </c>
      <c r="N451" s="170" t="s">
        <v>1448</v>
      </c>
      <c r="O451" s="169" t="s">
        <v>1438</v>
      </c>
      <c r="P451" s="169" t="s">
        <v>70</v>
      </c>
      <c r="Q451" s="169" t="s">
        <v>1449</v>
      </c>
      <c r="R451" s="169" t="s">
        <v>71</v>
      </c>
      <c r="S451" s="169" t="s">
        <v>1441</v>
      </c>
      <c r="T451" s="169" t="s">
        <v>1442</v>
      </c>
      <c r="U451" s="169">
        <v>3</v>
      </c>
      <c r="V451" s="169">
        <v>2</v>
      </c>
      <c r="W451" s="169">
        <v>3</v>
      </c>
      <c r="X451" s="169">
        <v>3</v>
      </c>
      <c r="Y451" s="169">
        <v>2</v>
      </c>
      <c r="Z451" s="169" t="s">
        <v>1443</v>
      </c>
      <c r="AA451" s="216">
        <f t="shared" si="59"/>
        <v>2.6</v>
      </c>
      <c r="AB451" s="169">
        <v>3</v>
      </c>
      <c r="AC451" s="169">
        <v>3</v>
      </c>
      <c r="AD451" s="169">
        <v>3</v>
      </c>
      <c r="AE451" s="169">
        <v>3</v>
      </c>
      <c r="AF451" s="169">
        <v>3</v>
      </c>
      <c r="AG451" s="169"/>
      <c r="AH451" s="216">
        <f t="shared" si="60"/>
        <v>3</v>
      </c>
      <c r="AI451" s="169">
        <v>3</v>
      </c>
      <c r="AJ451" s="169">
        <v>2</v>
      </c>
      <c r="AK451" s="169">
        <v>1</v>
      </c>
      <c r="AL451" s="169">
        <v>2</v>
      </c>
      <c r="AM451" s="169">
        <v>2</v>
      </c>
      <c r="AN451" s="169" t="s">
        <v>1443</v>
      </c>
      <c r="AO451" s="216">
        <f t="shared" si="61"/>
        <v>2</v>
      </c>
      <c r="AP451" s="226">
        <f t="shared" si="62"/>
        <v>2.5333333333333332</v>
      </c>
      <c r="AQ451" s="183"/>
      <c r="AR451" s="183"/>
      <c r="AS451" s="183"/>
      <c r="AT451" s="183"/>
      <c r="AU451" s="219" t="s">
        <v>1803</v>
      </c>
    </row>
    <row r="452" spans="1:47" s="184" customFormat="1" ht="15.75" customHeight="1" x14ac:dyDescent="0.2">
      <c r="A452" s="187">
        <v>444</v>
      </c>
      <c r="B452" s="177" t="s">
        <v>457</v>
      </c>
      <c r="C452" s="177" t="s">
        <v>458</v>
      </c>
      <c r="D452" s="170">
        <v>210</v>
      </c>
      <c r="E452" s="192" t="s">
        <v>53</v>
      </c>
      <c r="F452" s="170" t="s">
        <v>54</v>
      </c>
      <c r="G452" s="169" t="s">
        <v>58</v>
      </c>
      <c r="H452" s="170" t="s">
        <v>1434</v>
      </c>
      <c r="I452" s="169" t="s">
        <v>337</v>
      </c>
      <c r="J452" s="169" t="s">
        <v>454</v>
      </c>
      <c r="K452" s="169" t="s">
        <v>435</v>
      </c>
      <c r="L452" s="169" t="s">
        <v>1435</v>
      </c>
      <c r="M452" s="169" t="s">
        <v>1447</v>
      </c>
      <c r="N452" s="170" t="s">
        <v>1448</v>
      </c>
      <c r="O452" s="169" t="s">
        <v>1438</v>
      </c>
      <c r="P452" s="169" t="s">
        <v>70</v>
      </c>
      <c r="Q452" s="169" t="s">
        <v>1449</v>
      </c>
      <c r="R452" s="169" t="s">
        <v>71</v>
      </c>
      <c r="S452" s="169" t="s">
        <v>1441</v>
      </c>
      <c r="T452" s="169" t="s">
        <v>1442</v>
      </c>
      <c r="U452" s="169">
        <v>3</v>
      </c>
      <c r="V452" s="169">
        <v>2</v>
      </c>
      <c r="W452" s="169">
        <v>3</v>
      </c>
      <c r="X452" s="169">
        <v>3</v>
      </c>
      <c r="Y452" s="169">
        <v>2</v>
      </c>
      <c r="Z452" s="169" t="s">
        <v>1443</v>
      </c>
      <c r="AA452" s="216">
        <f t="shared" si="59"/>
        <v>2.6</v>
      </c>
      <c r="AB452" s="169">
        <v>3</v>
      </c>
      <c r="AC452" s="169">
        <v>3</v>
      </c>
      <c r="AD452" s="169">
        <v>3</v>
      </c>
      <c r="AE452" s="169">
        <v>3</v>
      </c>
      <c r="AF452" s="169">
        <v>3</v>
      </c>
      <c r="AG452" s="169"/>
      <c r="AH452" s="216">
        <f t="shared" si="60"/>
        <v>3</v>
      </c>
      <c r="AI452" s="169">
        <v>3</v>
      </c>
      <c r="AJ452" s="169">
        <v>2</v>
      </c>
      <c r="AK452" s="169">
        <v>1</v>
      </c>
      <c r="AL452" s="169">
        <v>2</v>
      </c>
      <c r="AM452" s="169">
        <v>2</v>
      </c>
      <c r="AN452" s="169" t="s">
        <v>1443</v>
      </c>
      <c r="AO452" s="216">
        <f t="shared" si="61"/>
        <v>2</v>
      </c>
      <c r="AP452" s="226">
        <f t="shared" si="62"/>
        <v>2.5333333333333332</v>
      </c>
      <c r="AQ452" s="183"/>
      <c r="AR452" s="183"/>
      <c r="AS452" s="183"/>
      <c r="AT452" s="183"/>
      <c r="AU452" s="219" t="s">
        <v>1803</v>
      </c>
    </row>
    <row r="453" spans="1:47" s="184" customFormat="1" ht="15.75" customHeight="1" x14ac:dyDescent="0.2">
      <c r="A453" s="187">
        <v>445</v>
      </c>
      <c r="B453" s="188" t="s">
        <v>1457</v>
      </c>
      <c r="C453" s="169" t="s">
        <v>1458</v>
      </c>
      <c r="D453" s="170" t="s">
        <v>1459</v>
      </c>
      <c r="E453" s="169" t="s">
        <v>53</v>
      </c>
      <c r="F453" s="193" t="s">
        <v>57</v>
      </c>
      <c r="G453" s="179" t="s">
        <v>60</v>
      </c>
      <c r="H453" s="170" t="s">
        <v>1310</v>
      </c>
      <c r="I453" s="169" t="s">
        <v>1460</v>
      </c>
      <c r="J453" s="169" t="s">
        <v>1461</v>
      </c>
      <c r="K453" s="169">
        <v>330</v>
      </c>
      <c r="L453" s="179" t="s">
        <v>1459</v>
      </c>
      <c r="M453" s="169" t="s">
        <v>1462</v>
      </c>
      <c r="N453" s="193" t="s">
        <v>1463</v>
      </c>
      <c r="O453" s="169" t="s">
        <v>1312</v>
      </c>
      <c r="P453" s="169" t="s">
        <v>70</v>
      </c>
      <c r="Q453" s="169" t="s">
        <v>1464</v>
      </c>
      <c r="R453" s="169" t="s">
        <v>1464</v>
      </c>
      <c r="S453" s="169" t="s">
        <v>1465</v>
      </c>
      <c r="T453" s="179" t="s">
        <v>1466</v>
      </c>
      <c r="U453" s="179" t="s">
        <v>1467</v>
      </c>
      <c r="V453" s="179">
        <v>2</v>
      </c>
      <c r="W453" s="179">
        <v>3</v>
      </c>
      <c r="X453" s="179">
        <v>2</v>
      </c>
      <c r="Y453" s="179">
        <v>2</v>
      </c>
      <c r="Z453" s="179">
        <v>3</v>
      </c>
      <c r="AA453" s="216">
        <f t="shared" si="59"/>
        <v>1.8</v>
      </c>
      <c r="AB453" s="194"/>
      <c r="AC453" s="169">
        <v>3</v>
      </c>
      <c r="AD453" s="169">
        <v>3</v>
      </c>
      <c r="AE453" s="169">
        <v>2</v>
      </c>
      <c r="AF453" s="169">
        <v>2</v>
      </c>
      <c r="AG453" s="169">
        <v>3</v>
      </c>
      <c r="AH453" s="216">
        <f t="shared" si="60"/>
        <v>2</v>
      </c>
      <c r="AI453" s="169">
        <v>3</v>
      </c>
      <c r="AJ453" s="169">
        <v>3</v>
      </c>
      <c r="AK453" s="169">
        <v>1</v>
      </c>
      <c r="AL453" s="169">
        <v>2</v>
      </c>
      <c r="AM453" s="169">
        <v>3</v>
      </c>
      <c r="AO453" s="216">
        <f t="shared" si="61"/>
        <v>2.4</v>
      </c>
      <c r="AP453" s="226">
        <f t="shared" si="62"/>
        <v>2.0666666666666664</v>
      </c>
      <c r="AQ453" s="195"/>
      <c r="AR453" s="183"/>
      <c r="AS453" s="183"/>
      <c r="AT453" s="183"/>
      <c r="AU453" s="220" t="s">
        <v>1804</v>
      </c>
    </row>
    <row r="454" spans="1:47" s="184" customFormat="1" ht="15.75" customHeight="1" x14ac:dyDescent="0.2">
      <c r="A454" s="187">
        <v>446</v>
      </c>
      <c r="B454" s="188" t="s">
        <v>1468</v>
      </c>
      <c r="C454" s="169" t="s">
        <v>1469</v>
      </c>
      <c r="D454" s="170" t="s">
        <v>1459</v>
      </c>
      <c r="E454" s="169" t="s">
        <v>53</v>
      </c>
      <c r="F454" s="193" t="s">
        <v>57</v>
      </c>
      <c r="G454" s="179" t="s">
        <v>62</v>
      </c>
      <c r="H454" s="170" t="s">
        <v>1470</v>
      </c>
      <c r="I454" s="179" t="s">
        <v>1471</v>
      </c>
      <c r="J454" s="179" t="s">
        <v>1471</v>
      </c>
      <c r="K454" s="179" t="s">
        <v>1471</v>
      </c>
      <c r="L454" s="179" t="s">
        <v>1459</v>
      </c>
      <c r="M454" s="169" t="s">
        <v>1459</v>
      </c>
      <c r="N454" s="193" t="s">
        <v>1472</v>
      </c>
      <c r="O454" s="169" t="s">
        <v>932</v>
      </c>
      <c r="P454" s="169" t="s">
        <v>70</v>
      </c>
      <c r="Q454" s="169" t="s">
        <v>1473</v>
      </c>
      <c r="R454" s="179" t="s">
        <v>1471</v>
      </c>
      <c r="S454" s="169" t="s">
        <v>1465</v>
      </c>
      <c r="T454" s="179" t="s">
        <v>1466</v>
      </c>
      <c r="U454" s="179" t="s">
        <v>1467</v>
      </c>
      <c r="V454" s="179">
        <v>2</v>
      </c>
      <c r="W454" s="179">
        <v>3</v>
      </c>
      <c r="X454" s="179">
        <v>2</v>
      </c>
      <c r="Y454" s="179">
        <v>2</v>
      </c>
      <c r="Z454" s="179">
        <v>3</v>
      </c>
      <c r="AA454" s="216">
        <f t="shared" si="59"/>
        <v>1.8</v>
      </c>
      <c r="AB454" s="194"/>
      <c r="AC454" s="169">
        <v>3</v>
      </c>
      <c r="AD454" s="169">
        <v>3</v>
      </c>
      <c r="AE454" s="169">
        <v>2</v>
      </c>
      <c r="AF454" s="169">
        <v>2</v>
      </c>
      <c r="AG454" s="169">
        <v>3</v>
      </c>
      <c r="AH454" s="216">
        <f t="shared" si="60"/>
        <v>2</v>
      </c>
      <c r="AI454" s="169">
        <v>3</v>
      </c>
      <c r="AJ454" s="169">
        <v>3</v>
      </c>
      <c r="AK454" s="169">
        <v>1</v>
      </c>
      <c r="AL454" s="169">
        <v>2</v>
      </c>
      <c r="AM454" s="169">
        <v>3</v>
      </c>
      <c r="AO454" s="216">
        <f t="shared" si="61"/>
        <v>2.4</v>
      </c>
      <c r="AP454" s="226">
        <f t="shared" si="62"/>
        <v>2.0666666666666664</v>
      </c>
      <c r="AQ454" s="195"/>
      <c r="AR454" s="183"/>
      <c r="AS454" s="183"/>
      <c r="AT454" s="183"/>
      <c r="AU454" s="220" t="s">
        <v>1804</v>
      </c>
    </row>
    <row r="455" spans="1:47" s="184" customFormat="1" ht="15.75" customHeight="1" x14ac:dyDescent="0.2">
      <c r="A455" s="187">
        <v>447</v>
      </c>
      <c r="B455" s="188" t="s">
        <v>1474</v>
      </c>
      <c r="C455" s="169" t="s">
        <v>1475</v>
      </c>
      <c r="D455" s="170" t="s">
        <v>1459</v>
      </c>
      <c r="E455" s="169" t="s">
        <v>53</v>
      </c>
      <c r="F455" s="193" t="s">
        <v>57</v>
      </c>
      <c r="G455" s="179" t="s">
        <v>62</v>
      </c>
      <c r="H455" s="170" t="s">
        <v>1470</v>
      </c>
      <c r="I455" s="179" t="s">
        <v>1471</v>
      </c>
      <c r="J455" s="179" t="s">
        <v>1471</v>
      </c>
      <c r="K455" s="179" t="s">
        <v>1471</v>
      </c>
      <c r="L455" s="179" t="s">
        <v>1459</v>
      </c>
      <c r="M455" s="169" t="s">
        <v>1459</v>
      </c>
      <c r="N455" s="193" t="s">
        <v>1472</v>
      </c>
      <c r="O455" s="169" t="s">
        <v>932</v>
      </c>
      <c r="P455" s="169" t="s">
        <v>70</v>
      </c>
      <c r="Q455" s="169" t="s">
        <v>1473</v>
      </c>
      <c r="R455" s="169" t="s">
        <v>1471</v>
      </c>
      <c r="S455" s="169" t="s">
        <v>1465</v>
      </c>
      <c r="T455" s="179" t="s">
        <v>1466</v>
      </c>
      <c r="U455" s="179" t="s">
        <v>1467</v>
      </c>
      <c r="V455" s="179">
        <v>2</v>
      </c>
      <c r="W455" s="179">
        <v>3</v>
      </c>
      <c r="X455" s="179">
        <v>2</v>
      </c>
      <c r="Y455" s="179">
        <v>2</v>
      </c>
      <c r="Z455" s="179">
        <v>3</v>
      </c>
      <c r="AA455" s="216">
        <f t="shared" si="59"/>
        <v>1.8</v>
      </c>
      <c r="AB455" s="194"/>
      <c r="AC455" s="169">
        <v>3</v>
      </c>
      <c r="AD455" s="169">
        <v>3</v>
      </c>
      <c r="AE455" s="169">
        <v>2</v>
      </c>
      <c r="AF455" s="169">
        <v>2</v>
      </c>
      <c r="AG455" s="169">
        <v>3</v>
      </c>
      <c r="AH455" s="216">
        <f t="shared" si="60"/>
        <v>2</v>
      </c>
      <c r="AI455" s="169">
        <v>3</v>
      </c>
      <c r="AJ455" s="169">
        <v>3</v>
      </c>
      <c r="AK455" s="169">
        <v>1</v>
      </c>
      <c r="AL455" s="169">
        <v>2</v>
      </c>
      <c r="AM455" s="169">
        <v>3</v>
      </c>
      <c r="AO455" s="216">
        <f t="shared" si="61"/>
        <v>2.4</v>
      </c>
      <c r="AP455" s="226">
        <f t="shared" si="62"/>
        <v>2.0666666666666664</v>
      </c>
      <c r="AQ455" s="195"/>
      <c r="AR455" s="183"/>
      <c r="AS455" s="183"/>
      <c r="AT455" s="183"/>
      <c r="AU455" s="220" t="s">
        <v>1804</v>
      </c>
    </row>
    <row r="456" spans="1:47" s="184" customFormat="1" ht="15.75" customHeight="1" x14ac:dyDescent="0.2">
      <c r="A456" s="187">
        <v>448</v>
      </c>
      <c r="B456" s="188" t="s">
        <v>1476</v>
      </c>
      <c r="C456" s="169" t="s">
        <v>1477</v>
      </c>
      <c r="D456" s="170" t="s">
        <v>1459</v>
      </c>
      <c r="E456" s="169" t="s">
        <v>53</v>
      </c>
      <c r="F456" s="193" t="s">
        <v>54</v>
      </c>
      <c r="G456" s="179" t="s">
        <v>55</v>
      </c>
      <c r="H456" s="170" t="s">
        <v>1470</v>
      </c>
      <c r="I456" s="179" t="s">
        <v>1471</v>
      </c>
      <c r="J456" s="179" t="s">
        <v>1471</v>
      </c>
      <c r="K456" s="179" t="s">
        <v>1471</v>
      </c>
      <c r="L456" s="179" t="s">
        <v>1478</v>
      </c>
      <c r="M456" s="169" t="s">
        <v>1459</v>
      </c>
      <c r="N456" s="193" t="s">
        <v>1472</v>
      </c>
      <c r="O456" s="169" t="s">
        <v>932</v>
      </c>
      <c r="P456" s="169" t="s">
        <v>70</v>
      </c>
      <c r="Q456" s="169" t="s">
        <v>1473</v>
      </c>
      <c r="R456" s="169" t="s">
        <v>1471</v>
      </c>
      <c r="S456" s="169" t="s">
        <v>1465</v>
      </c>
      <c r="T456" s="179" t="s">
        <v>1466</v>
      </c>
      <c r="U456" s="179" t="s">
        <v>1467</v>
      </c>
      <c r="V456" s="179">
        <v>3</v>
      </c>
      <c r="W456" s="179">
        <v>3</v>
      </c>
      <c r="X456" s="179">
        <v>3</v>
      </c>
      <c r="Y456" s="179">
        <v>3</v>
      </c>
      <c r="Z456" s="179">
        <v>3</v>
      </c>
      <c r="AA456" s="216">
        <f t="shared" si="59"/>
        <v>2.4</v>
      </c>
      <c r="AB456" s="194"/>
      <c r="AC456" s="169">
        <v>3</v>
      </c>
      <c r="AD456" s="169">
        <v>3</v>
      </c>
      <c r="AE456" s="169">
        <v>3</v>
      </c>
      <c r="AF456" s="169">
        <v>3</v>
      </c>
      <c r="AG456" s="169">
        <v>3</v>
      </c>
      <c r="AH456" s="216">
        <f t="shared" si="60"/>
        <v>2.4</v>
      </c>
      <c r="AI456" s="169">
        <v>3</v>
      </c>
      <c r="AJ456" s="169">
        <v>3</v>
      </c>
      <c r="AK456" s="169">
        <v>3</v>
      </c>
      <c r="AL456" s="169">
        <v>2</v>
      </c>
      <c r="AM456" s="169">
        <v>3</v>
      </c>
      <c r="AO456" s="216">
        <f t="shared" si="61"/>
        <v>2.8</v>
      </c>
      <c r="AP456" s="226">
        <f t="shared" si="62"/>
        <v>2.5333333333333332</v>
      </c>
      <c r="AQ456" s="195"/>
      <c r="AR456" s="183"/>
      <c r="AS456" s="183"/>
      <c r="AT456" s="183"/>
      <c r="AU456" s="219" t="s">
        <v>1803</v>
      </c>
    </row>
    <row r="457" spans="1:47" s="184" customFormat="1" ht="15.75" customHeight="1" x14ac:dyDescent="0.2">
      <c r="A457" s="187">
        <v>449</v>
      </c>
      <c r="B457" s="188" t="s">
        <v>1479</v>
      </c>
      <c r="C457" s="169" t="s">
        <v>1480</v>
      </c>
      <c r="D457" s="170" t="s">
        <v>1459</v>
      </c>
      <c r="E457" s="169" t="s">
        <v>53</v>
      </c>
      <c r="F457" s="193" t="s">
        <v>57</v>
      </c>
      <c r="G457" s="179" t="s">
        <v>62</v>
      </c>
      <c r="H457" s="170" t="s">
        <v>1470</v>
      </c>
      <c r="I457" s="179" t="s">
        <v>1481</v>
      </c>
      <c r="J457" s="179" t="s">
        <v>1482</v>
      </c>
      <c r="K457" s="179">
        <v>330</v>
      </c>
      <c r="L457" s="179" t="s">
        <v>1483</v>
      </c>
      <c r="M457" s="169" t="s">
        <v>1459</v>
      </c>
      <c r="N457" s="193" t="s">
        <v>1472</v>
      </c>
      <c r="O457" s="169" t="s">
        <v>932</v>
      </c>
      <c r="P457" s="169" t="s">
        <v>70</v>
      </c>
      <c r="Q457" s="169" t="s">
        <v>1473</v>
      </c>
      <c r="R457" s="169" t="s">
        <v>1484</v>
      </c>
      <c r="S457" s="169" t="s">
        <v>1465</v>
      </c>
      <c r="T457" s="179" t="s">
        <v>1466</v>
      </c>
      <c r="U457" s="179" t="s">
        <v>1467</v>
      </c>
      <c r="V457" s="179">
        <v>2</v>
      </c>
      <c r="W457" s="179">
        <v>3</v>
      </c>
      <c r="X457" s="179">
        <v>2</v>
      </c>
      <c r="Y457" s="179">
        <v>2</v>
      </c>
      <c r="Z457" s="179">
        <v>3</v>
      </c>
      <c r="AA457" s="216">
        <f t="shared" si="59"/>
        <v>1.8</v>
      </c>
      <c r="AB457" s="194"/>
      <c r="AC457" s="169">
        <v>3</v>
      </c>
      <c r="AD457" s="169">
        <v>3</v>
      </c>
      <c r="AE457" s="169">
        <v>2</v>
      </c>
      <c r="AF457" s="169">
        <v>2</v>
      </c>
      <c r="AG457" s="169">
        <v>3</v>
      </c>
      <c r="AH457" s="216">
        <f t="shared" si="60"/>
        <v>2</v>
      </c>
      <c r="AI457" s="169">
        <v>3</v>
      </c>
      <c r="AJ457" s="169">
        <v>3</v>
      </c>
      <c r="AK457" s="169">
        <v>3</v>
      </c>
      <c r="AL457" s="169">
        <v>2</v>
      </c>
      <c r="AM457" s="169">
        <v>3</v>
      </c>
      <c r="AO457" s="216">
        <f t="shared" si="61"/>
        <v>2.8</v>
      </c>
      <c r="AP457" s="226">
        <f t="shared" si="62"/>
        <v>2.1999999999999997</v>
      </c>
      <c r="AQ457" s="195"/>
      <c r="AR457" s="183"/>
      <c r="AS457" s="183"/>
      <c r="AT457" s="183"/>
      <c r="AU457" s="220" t="s">
        <v>1804</v>
      </c>
    </row>
    <row r="458" spans="1:47" s="184" customFormat="1" ht="15.75" customHeight="1" x14ac:dyDescent="0.2">
      <c r="A458" s="187">
        <v>450</v>
      </c>
      <c r="B458" s="188" t="s">
        <v>1485</v>
      </c>
      <c r="C458" s="169" t="s">
        <v>1486</v>
      </c>
      <c r="D458" s="170" t="s">
        <v>1459</v>
      </c>
      <c r="E458" s="169" t="s">
        <v>53</v>
      </c>
      <c r="F458" s="193" t="s">
        <v>57</v>
      </c>
      <c r="G458" s="179" t="s">
        <v>62</v>
      </c>
      <c r="H458" s="170" t="s">
        <v>1470</v>
      </c>
      <c r="I458" s="179" t="s">
        <v>1471</v>
      </c>
      <c r="J458" s="179" t="s">
        <v>1471</v>
      </c>
      <c r="K458" s="179" t="s">
        <v>1471</v>
      </c>
      <c r="L458" s="179" t="s">
        <v>1478</v>
      </c>
      <c r="M458" s="169" t="s">
        <v>1487</v>
      </c>
      <c r="N458" s="193" t="s">
        <v>1488</v>
      </c>
      <c r="O458" s="169" t="s">
        <v>932</v>
      </c>
      <c r="P458" s="169" t="s">
        <v>70</v>
      </c>
      <c r="Q458" s="169" t="s">
        <v>1473</v>
      </c>
      <c r="R458" s="169" t="s">
        <v>1471</v>
      </c>
      <c r="S458" s="169" t="s">
        <v>1465</v>
      </c>
      <c r="T458" s="179" t="s">
        <v>1466</v>
      </c>
      <c r="U458" s="179" t="s">
        <v>1467</v>
      </c>
      <c r="V458" s="179">
        <v>2</v>
      </c>
      <c r="W458" s="179">
        <v>3</v>
      </c>
      <c r="X458" s="179">
        <v>2</v>
      </c>
      <c r="Y458" s="179">
        <v>2</v>
      </c>
      <c r="Z458" s="179">
        <v>3</v>
      </c>
      <c r="AA458" s="216">
        <f t="shared" ref="AA458:AA509" si="63">SUM(U458:Y458)/5</f>
        <v>1.8</v>
      </c>
      <c r="AB458" s="194"/>
      <c r="AC458" s="169">
        <v>3</v>
      </c>
      <c r="AD458" s="169">
        <v>3</v>
      </c>
      <c r="AE458" s="169">
        <v>2</v>
      </c>
      <c r="AF458" s="169">
        <v>2</v>
      </c>
      <c r="AG458" s="169">
        <v>3</v>
      </c>
      <c r="AH458" s="216">
        <f t="shared" ref="AH458:AH509" si="64">SUM(AB458:AF458)/5</f>
        <v>2</v>
      </c>
      <c r="AI458" s="169">
        <v>3</v>
      </c>
      <c r="AJ458" s="169">
        <v>3</v>
      </c>
      <c r="AK458" s="169">
        <v>3</v>
      </c>
      <c r="AL458" s="169">
        <v>2</v>
      </c>
      <c r="AM458" s="169">
        <v>3</v>
      </c>
      <c r="AO458" s="216">
        <f t="shared" si="61"/>
        <v>2.8</v>
      </c>
      <c r="AP458" s="226">
        <f t="shared" si="62"/>
        <v>2.1999999999999997</v>
      </c>
      <c r="AQ458" s="195"/>
      <c r="AR458" s="183"/>
      <c r="AS458" s="183"/>
      <c r="AT458" s="183"/>
      <c r="AU458" s="220" t="s">
        <v>1804</v>
      </c>
    </row>
    <row r="459" spans="1:47" s="184" customFormat="1" ht="15.75" customHeight="1" x14ac:dyDescent="0.2">
      <c r="A459" s="187">
        <v>451</v>
      </c>
      <c r="B459" s="188" t="s">
        <v>1489</v>
      </c>
      <c r="C459" s="169" t="s">
        <v>1490</v>
      </c>
      <c r="D459" s="170" t="s">
        <v>1459</v>
      </c>
      <c r="E459" s="169" t="s">
        <v>53</v>
      </c>
      <c r="F459" s="193" t="s">
        <v>57</v>
      </c>
      <c r="G459" s="179" t="s">
        <v>62</v>
      </c>
      <c r="H459" s="170" t="s">
        <v>1470</v>
      </c>
      <c r="I459" s="179" t="s">
        <v>1471</v>
      </c>
      <c r="J459" s="179" t="s">
        <v>1471</v>
      </c>
      <c r="K459" s="179" t="s">
        <v>1471</v>
      </c>
      <c r="L459" s="179" t="s">
        <v>1459</v>
      </c>
      <c r="M459" s="169" t="s">
        <v>1459</v>
      </c>
      <c r="N459" s="193" t="s">
        <v>1472</v>
      </c>
      <c r="O459" s="169" t="s">
        <v>932</v>
      </c>
      <c r="P459" s="169" t="s">
        <v>70</v>
      </c>
      <c r="Q459" s="169" t="s">
        <v>1473</v>
      </c>
      <c r="R459" s="169" t="s">
        <v>1471</v>
      </c>
      <c r="S459" s="169" t="s">
        <v>1465</v>
      </c>
      <c r="T459" s="179" t="s">
        <v>1466</v>
      </c>
      <c r="U459" s="179" t="s">
        <v>1467</v>
      </c>
      <c r="V459" s="179">
        <v>2</v>
      </c>
      <c r="W459" s="179">
        <v>3</v>
      </c>
      <c r="X459" s="179">
        <v>2</v>
      </c>
      <c r="Y459" s="179">
        <v>2</v>
      </c>
      <c r="Z459" s="179">
        <v>3</v>
      </c>
      <c r="AA459" s="216">
        <f t="shared" si="63"/>
        <v>1.8</v>
      </c>
      <c r="AB459" s="194"/>
      <c r="AC459" s="169">
        <v>3</v>
      </c>
      <c r="AD459" s="169">
        <v>3</v>
      </c>
      <c r="AE459" s="169">
        <v>2</v>
      </c>
      <c r="AF459" s="169">
        <v>2</v>
      </c>
      <c r="AG459" s="169">
        <v>3</v>
      </c>
      <c r="AH459" s="216">
        <f t="shared" si="64"/>
        <v>2</v>
      </c>
      <c r="AI459" s="169">
        <v>3</v>
      </c>
      <c r="AJ459" s="169">
        <v>3</v>
      </c>
      <c r="AK459" s="169">
        <v>1</v>
      </c>
      <c r="AL459" s="169">
        <v>2</v>
      </c>
      <c r="AM459" s="169">
        <v>3</v>
      </c>
      <c r="AO459" s="216">
        <f t="shared" ref="AO459:AO524" si="65">SUM(AI459:AM459)/5</f>
        <v>2.4</v>
      </c>
      <c r="AP459" s="226">
        <f t="shared" ref="AP459:AP522" si="66">AVERAGE(AA459,AH459,AO459)</f>
        <v>2.0666666666666664</v>
      </c>
      <c r="AQ459" s="195"/>
      <c r="AR459" s="183"/>
      <c r="AS459" s="183"/>
      <c r="AT459" s="183"/>
      <c r="AU459" s="220" t="s">
        <v>1804</v>
      </c>
    </row>
    <row r="460" spans="1:47" s="184" customFormat="1" ht="15.75" customHeight="1" x14ac:dyDescent="0.2">
      <c r="A460" s="187">
        <v>452</v>
      </c>
      <c r="B460" s="188" t="s">
        <v>1491</v>
      </c>
      <c r="C460" s="169" t="s">
        <v>1492</v>
      </c>
      <c r="D460" s="170" t="s">
        <v>1459</v>
      </c>
      <c r="E460" s="169" t="s">
        <v>53</v>
      </c>
      <c r="F460" s="193" t="s">
        <v>54</v>
      </c>
      <c r="G460" s="179" t="s">
        <v>55</v>
      </c>
      <c r="H460" s="170" t="s">
        <v>1470</v>
      </c>
      <c r="I460" s="179" t="s">
        <v>1481</v>
      </c>
      <c r="J460" s="179" t="s">
        <v>1482</v>
      </c>
      <c r="K460" s="179">
        <v>330</v>
      </c>
      <c r="L460" s="179" t="s">
        <v>1493</v>
      </c>
      <c r="M460" s="169" t="s">
        <v>1459</v>
      </c>
      <c r="N460" s="193" t="s">
        <v>1472</v>
      </c>
      <c r="O460" s="169" t="s">
        <v>932</v>
      </c>
      <c r="P460" s="169" t="s">
        <v>70</v>
      </c>
      <c r="Q460" s="169" t="s">
        <v>1473</v>
      </c>
      <c r="R460" s="169" t="s">
        <v>1484</v>
      </c>
      <c r="S460" s="169" t="s">
        <v>1465</v>
      </c>
      <c r="T460" s="179" t="s">
        <v>1466</v>
      </c>
      <c r="U460" s="179" t="s">
        <v>1467</v>
      </c>
      <c r="V460" s="179">
        <v>3</v>
      </c>
      <c r="W460" s="179">
        <v>3</v>
      </c>
      <c r="X460" s="179">
        <v>3</v>
      </c>
      <c r="Y460" s="179">
        <v>3</v>
      </c>
      <c r="Z460" s="179">
        <v>3</v>
      </c>
      <c r="AA460" s="216">
        <f t="shared" si="63"/>
        <v>2.4</v>
      </c>
      <c r="AB460" s="194"/>
      <c r="AC460" s="169">
        <v>3</v>
      </c>
      <c r="AD460" s="169">
        <v>3</v>
      </c>
      <c r="AE460" s="169">
        <v>3</v>
      </c>
      <c r="AF460" s="169">
        <v>3</v>
      </c>
      <c r="AG460" s="169">
        <v>3</v>
      </c>
      <c r="AH460" s="216">
        <f t="shared" si="64"/>
        <v>2.4</v>
      </c>
      <c r="AI460" s="169">
        <v>3</v>
      </c>
      <c r="AJ460" s="169">
        <v>3</v>
      </c>
      <c r="AK460" s="169">
        <v>3</v>
      </c>
      <c r="AL460" s="169">
        <v>2</v>
      </c>
      <c r="AM460" s="169">
        <v>3</v>
      </c>
      <c r="AO460" s="216">
        <f t="shared" si="65"/>
        <v>2.8</v>
      </c>
      <c r="AP460" s="226">
        <f t="shared" si="66"/>
        <v>2.5333333333333332</v>
      </c>
      <c r="AQ460" s="195"/>
      <c r="AR460" s="183"/>
      <c r="AS460" s="183"/>
      <c r="AT460" s="183"/>
      <c r="AU460" s="219" t="s">
        <v>1803</v>
      </c>
    </row>
    <row r="461" spans="1:47" s="184" customFormat="1" ht="15.75" customHeight="1" x14ac:dyDescent="0.2">
      <c r="A461" s="187">
        <v>453</v>
      </c>
      <c r="B461" s="188" t="s">
        <v>1494</v>
      </c>
      <c r="C461" s="169" t="s">
        <v>1495</v>
      </c>
      <c r="D461" s="170" t="s">
        <v>1459</v>
      </c>
      <c r="E461" s="169" t="s">
        <v>53</v>
      </c>
      <c r="F461" s="193" t="s">
        <v>57</v>
      </c>
      <c r="G461" s="179" t="s">
        <v>62</v>
      </c>
      <c r="H461" s="170" t="s">
        <v>1470</v>
      </c>
      <c r="I461" s="179" t="s">
        <v>1471</v>
      </c>
      <c r="J461" s="179" t="s">
        <v>1471</v>
      </c>
      <c r="K461" s="179" t="s">
        <v>1471</v>
      </c>
      <c r="L461" s="179" t="s">
        <v>1459</v>
      </c>
      <c r="M461" s="169" t="s">
        <v>1459</v>
      </c>
      <c r="N461" s="193" t="s">
        <v>1472</v>
      </c>
      <c r="O461" s="169" t="s">
        <v>932</v>
      </c>
      <c r="P461" s="169" t="s">
        <v>70</v>
      </c>
      <c r="Q461" s="169" t="s">
        <v>1473</v>
      </c>
      <c r="R461" s="169" t="s">
        <v>1471</v>
      </c>
      <c r="S461" s="169" t="s">
        <v>1465</v>
      </c>
      <c r="T461" s="179" t="s">
        <v>1466</v>
      </c>
      <c r="U461" s="179" t="s">
        <v>1467</v>
      </c>
      <c r="V461" s="179">
        <v>2</v>
      </c>
      <c r="W461" s="179">
        <v>3</v>
      </c>
      <c r="X461" s="179">
        <v>2</v>
      </c>
      <c r="Y461" s="179">
        <v>2</v>
      </c>
      <c r="Z461" s="179">
        <v>3</v>
      </c>
      <c r="AA461" s="216">
        <f t="shared" si="63"/>
        <v>1.8</v>
      </c>
      <c r="AB461" s="194"/>
      <c r="AC461" s="169">
        <v>3</v>
      </c>
      <c r="AD461" s="169">
        <v>3</v>
      </c>
      <c r="AE461" s="169">
        <v>2</v>
      </c>
      <c r="AF461" s="169">
        <v>2</v>
      </c>
      <c r="AG461" s="169">
        <v>3</v>
      </c>
      <c r="AH461" s="216">
        <f t="shared" si="64"/>
        <v>2</v>
      </c>
      <c r="AI461" s="169">
        <v>3</v>
      </c>
      <c r="AJ461" s="169">
        <v>3</v>
      </c>
      <c r="AK461" s="169">
        <v>1</v>
      </c>
      <c r="AL461" s="169">
        <v>2</v>
      </c>
      <c r="AM461" s="169">
        <v>3</v>
      </c>
      <c r="AO461" s="216">
        <f t="shared" si="65"/>
        <v>2.4</v>
      </c>
      <c r="AP461" s="226">
        <f t="shared" si="66"/>
        <v>2.0666666666666664</v>
      </c>
      <c r="AQ461" s="195"/>
      <c r="AR461" s="183"/>
      <c r="AS461" s="183"/>
      <c r="AT461" s="183"/>
      <c r="AU461" s="220" t="s">
        <v>1804</v>
      </c>
    </row>
    <row r="462" spans="1:47" s="184" customFormat="1" ht="15.75" customHeight="1" x14ac:dyDescent="0.2">
      <c r="A462" s="187">
        <v>454</v>
      </c>
      <c r="B462" s="188" t="s">
        <v>1496</v>
      </c>
      <c r="C462" s="169" t="s">
        <v>1497</v>
      </c>
      <c r="D462" s="170" t="s">
        <v>1459</v>
      </c>
      <c r="E462" s="169" t="s">
        <v>53</v>
      </c>
      <c r="F462" s="193" t="s">
        <v>54</v>
      </c>
      <c r="G462" s="179" t="s">
        <v>55</v>
      </c>
      <c r="H462" s="170" t="s">
        <v>1470</v>
      </c>
      <c r="I462" s="179" t="s">
        <v>1471</v>
      </c>
      <c r="J462" s="179" t="s">
        <v>1471</v>
      </c>
      <c r="K462" s="179" t="s">
        <v>1471</v>
      </c>
      <c r="L462" s="179" t="s">
        <v>1478</v>
      </c>
      <c r="M462" s="169" t="s">
        <v>1487</v>
      </c>
      <c r="N462" s="193" t="s">
        <v>1488</v>
      </c>
      <c r="O462" s="169" t="s">
        <v>932</v>
      </c>
      <c r="P462" s="169" t="s">
        <v>70</v>
      </c>
      <c r="Q462" s="169" t="s">
        <v>1473</v>
      </c>
      <c r="R462" s="169" t="s">
        <v>1471</v>
      </c>
      <c r="S462" s="169" t="s">
        <v>1465</v>
      </c>
      <c r="T462" s="179" t="s">
        <v>1466</v>
      </c>
      <c r="U462" s="179" t="s">
        <v>1467</v>
      </c>
      <c r="V462" s="179">
        <v>3</v>
      </c>
      <c r="W462" s="179">
        <v>3</v>
      </c>
      <c r="X462" s="179">
        <v>3</v>
      </c>
      <c r="Y462" s="179">
        <v>3</v>
      </c>
      <c r="Z462" s="179">
        <v>3</v>
      </c>
      <c r="AA462" s="216">
        <f t="shared" si="63"/>
        <v>2.4</v>
      </c>
      <c r="AB462" s="194"/>
      <c r="AC462" s="169">
        <v>3</v>
      </c>
      <c r="AD462" s="169">
        <v>3</v>
      </c>
      <c r="AE462" s="169">
        <v>3</v>
      </c>
      <c r="AF462" s="169">
        <v>3</v>
      </c>
      <c r="AG462" s="169">
        <v>3</v>
      </c>
      <c r="AH462" s="216">
        <f t="shared" si="64"/>
        <v>2.4</v>
      </c>
      <c r="AI462" s="169">
        <v>3</v>
      </c>
      <c r="AJ462" s="169">
        <v>3</v>
      </c>
      <c r="AK462" s="169">
        <v>3</v>
      </c>
      <c r="AL462" s="169">
        <v>2</v>
      </c>
      <c r="AM462" s="169">
        <v>3</v>
      </c>
      <c r="AO462" s="216">
        <f t="shared" si="65"/>
        <v>2.8</v>
      </c>
      <c r="AP462" s="226">
        <f t="shared" si="66"/>
        <v>2.5333333333333332</v>
      </c>
      <c r="AQ462" s="195"/>
      <c r="AR462" s="183"/>
      <c r="AS462" s="183"/>
      <c r="AT462" s="183"/>
      <c r="AU462" s="219" t="s">
        <v>1803</v>
      </c>
    </row>
    <row r="463" spans="1:47" s="184" customFormat="1" ht="15.75" customHeight="1" x14ac:dyDescent="0.2">
      <c r="A463" s="187">
        <v>455</v>
      </c>
      <c r="B463" s="188" t="s">
        <v>1498</v>
      </c>
      <c r="C463" s="169" t="s">
        <v>1499</v>
      </c>
      <c r="D463" s="170" t="s">
        <v>1459</v>
      </c>
      <c r="E463" s="169" t="s">
        <v>53</v>
      </c>
      <c r="F463" s="193" t="s">
        <v>54</v>
      </c>
      <c r="G463" s="179" t="s">
        <v>55</v>
      </c>
      <c r="H463" s="170" t="s">
        <v>1470</v>
      </c>
      <c r="I463" s="179" t="s">
        <v>1481</v>
      </c>
      <c r="J463" s="179" t="s">
        <v>1500</v>
      </c>
      <c r="K463" s="179">
        <v>330</v>
      </c>
      <c r="L463" s="179" t="s">
        <v>1478</v>
      </c>
      <c r="M463" s="169" t="s">
        <v>1487</v>
      </c>
      <c r="N463" s="193" t="s">
        <v>1488</v>
      </c>
      <c r="O463" s="169" t="s">
        <v>932</v>
      </c>
      <c r="P463" s="169" t="s">
        <v>70</v>
      </c>
      <c r="Q463" s="169" t="s">
        <v>1473</v>
      </c>
      <c r="R463" s="169" t="s">
        <v>1484</v>
      </c>
      <c r="S463" s="169" t="s">
        <v>1465</v>
      </c>
      <c r="T463" s="179" t="s">
        <v>1466</v>
      </c>
      <c r="U463" s="179" t="s">
        <v>1467</v>
      </c>
      <c r="V463" s="179">
        <v>3</v>
      </c>
      <c r="W463" s="179">
        <v>3</v>
      </c>
      <c r="X463" s="179">
        <v>3</v>
      </c>
      <c r="Y463" s="179">
        <v>3</v>
      </c>
      <c r="Z463" s="179">
        <v>3</v>
      </c>
      <c r="AA463" s="216">
        <f t="shared" si="63"/>
        <v>2.4</v>
      </c>
      <c r="AB463" s="194"/>
      <c r="AC463" s="169">
        <v>3</v>
      </c>
      <c r="AD463" s="169">
        <v>3</v>
      </c>
      <c r="AE463" s="169">
        <v>3</v>
      </c>
      <c r="AF463" s="169">
        <v>3</v>
      </c>
      <c r="AG463" s="169">
        <v>3</v>
      </c>
      <c r="AH463" s="216">
        <f t="shared" si="64"/>
        <v>2.4</v>
      </c>
      <c r="AI463" s="169">
        <v>3</v>
      </c>
      <c r="AJ463" s="169">
        <v>3</v>
      </c>
      <c r="AK463" s="169">
        <v>3</v>
      </c>
      <c r="AL463" s="169">
        <v>2</v>
      </c>
      <c r="AM463" s="169">
        <v>3</v>
      </c>
      <c r="AO463" s="216">
        <f t="shared" si="65"/>
        <v>2.8</v>
      </c>
      <c r="AP463" s="226">
        <f t="shared" si="66"/>
        <v>2.5333333333333332</v>
      </c>
      <c r="AQ463" s="195"/>
      <c r="AR463" s="183"/>
      <c r="AS463" s="183"/>
      <c r="AT463" s="183"/>
      <c r="AU463" s="219" t="s">
        <v>1803</v>
      </c>
    </row>
    <row r="464" spans="1:47" s="184" customFormat="1" ht="15.75" customHeight="1" x14ac:dyDescent="0.2">
      <c r="A464" s="187">
        <v>456</v>
      </c>
      <c r="B464" s="188" t="s">
        <v>1501</v>
      </c>
      <c r="C464" s="169" t="s">
        <v>1502</v>
      </c>
      <c r="D464" s="170" t="s">
        <v>1459</v>
      </c>
      <c r="E464" s="169" t="s">
        <v>53</v>
      </c>
      <c r="F464" s="193" t="s">
        <v>54</v>
      </c>
      <c r="G464" s="179" t="s">
        <v>55</v>
      </c>
      <c r="H464" s="170" t="s">
        <v>1470</v>
      </c>
      <c r="I464" s="179" t="s">
        <v>1471</v>
      </c>
      <c r="J464" s="179" t="s">
        <v>1471</v>
      </c>
      <c r="K464" s="179" t="s">
        <v>1471</v>
      </c>
      <c r="L464" s="179" t="s">
        <v>1503</v>
      </c>
      <c r="M464" s="169" t="s">
        <v>1459</v>
      </c>
      <c r="N464" s="193" t="s">
        <v>1472</v>
      </c>
      <c r="O464" s="169" t="s">
        <v>932</v>
      </c>
      <c r="P464" s="169" t="s">
        <v>70</v>
      </c>
      <c r="Q464" s="169" t="s">
        <v>1473</v>
      </c>
      <c r="R464" s="169" t="s">
        <v>1471</v>
      </c>
      <c r="S464" s="169" t="s">
        <v>1465</v>
      </c>
      <c r="T464" s="179" t="s">
        <v>1466</v>
      </c>
      <c r="U464" s="179" t="s">
        <v>1467</v>
      </c>
      <c r="V464" s="179">
        <v>3</v>
      </c>
      <c r="W464" s="179">
        <v>3</v>
      </c>
      <c r="X464" s="179">
        <v>3</v>
      </c>
      <c r="Y464" s="179">
        <v>3</v>
      </c>
      <c r="Z464" s="179">
        <v>3</v>
      </c>
      <c r="AA464" s="216">
        <f t="shared" si="63"/>
        <v>2.4</v>
      </c>
      <c r="AB464" s="194"/>
      <c r="AC464" s="169">
        <v>3</v>
      </c>
      <c r="AD464" s="169">
        <v>3</v>
      </c>
      <c r="AE464" s="169">
        <v>3</v>
      </c>
      <c r="AF464" s="169">
        <v>3</v>
      </c>
      <c r="AG464" s="169">
        <v>3</v>
      </c>
      <c r="AH464" s="216">
        <f t="shared" si="64"/>
        <v>2.4</v>
      </c>
      <c r="AI464" s="169">
        <v>3</v>
      </c>
      <c r="AJ464" s="169">
        <v>3</v>
      </c>
      <c r="AK464" s="169">
        <v>1</v>
      </c>
      <c r="AL464" s="169">
        <v>2</v>
      </c>
      <c r="AM464" s="169">
        <v>3</v>
      </c>
      <c r="AO464" s="216">
        <f t="shared" si="65"/>
        <v>2.4</v>
      </c>
      <c r="AP464" s="226">
        <f t="shared" si="66"/>
        <v>2.4</v>
      </c>
      <c r="AQ464" s="195"/>
      <c r="AR464" s="183"/>
      <c r="AS464" s="183"/>
      <c r="AT464" s="183"/>
      <c r="AU464" s="220" t="s">
        <v>1804</v>
      </c>
    </row>
    <row r="465" spans="1:47" s="184" customFormat="1" ht="15.75" customHeight="1" x14ac:dyDescent="0.2">
      <c r="A465" s="187">
        <v>457</v>
      </c>
      <c r="B465" s="188" t="s">
        <v>1504</v>
      </c>
      <c r="C465" s="169" t="s">
        <v>1505</v>
      </c>
      <c r="D465" s="170" t="s">
        <v>1459</v>
      </c>
      <c r="E465" s="169" t="s">
        <v>53</v>
      </c>
      <c r="F465" s="193" t="s">
        <v>57</v>
      </c>
      <c r="G465" s="179" t="s">
        <v>62</v>
      </c>
      <c r="H465" s="170" t="s">
        <v>1470</v>
      </c>
      <c r="I465" s="179" t="s">
        <v>1471</v>
      </c>
      <c r="J465" s="179" t="s">
        <v>1471</v>
      </c>
      <c r="K465" s="179" t="s">
        <v>1471</v>
      </c>
      <c r="L465" s="179" t="s">
        <v>1478</v>
      </c>
      <c r="M465" s="169" t="s">
        <v>1487</v>
      </c>
      <c r="N465" s="193" t="s">
        <v>1488</v>
      </c>
      <c r="O465" s="169" t="s">
        <v>932</v>
      </c>
      <c r="P465" s="169" t="s">
        <v>70</v>
      </c>
      <c r="Q465" s="169" t="s">
        <v>1473</v>
      </c>
      <c r="R465" s="169" t="s">
        <v>1471</v>
      </c>
      <c r="S465" s="169" t="s">
        <v>1465</v>
      </c>
      <c r="T465" s="179" t="s">
        <v>1466</v>
      </c>
      <c r="U465" s="179" t="s">
        <v>1467</v>
      </c>
      <c r="V465" s="179">
        <v>2</v>
      </c>
      <c r="W465" s="179">
        <v>3</v>
      </c>
      <c r="X465" s="179">
        <v>2</v>
      </c>
      <c r="Y465" s="179">
        <v>2</v>
      </c>
      <c r="Z465" s="179">
        <v>3</v>
      </c>
      <c r="AA465" s="216">
        <f t="shared" si="63"/>
        <v>1.8</v>
      </c>
      <c r="AB465" s="194"/>
      <c r="AC465" s="169">
        <v>3</v>
      </c>
      <c r="AD465" s="169">
        <v>3</v>
      </c>
      <c r="AE465" s="169">
        <v>2</v>
      </c>
      <c r="AF465" s="169">
        <v>2</v>
      </c>
      <c r="AG465" s="169">
        <v>3</v>
      </c>
      <c r="AH465" s="216">
        <f t="shared" si="64"/>
        <v>2</v>
      </c>
      <c r="AI465" s="169">
        <v>3</v>
      </c>
      <c r="AJ465" s="169">
        <v>3</v>
      </c>
      <c r="AK465" s="169">
        <v>3</v>
      </c>
      <c r="AL465" s="169">
        <v>2</v>
      </c>
      <c r="AM465" s="169">
        <v>3</v>
      </c>
      <c r="AO465" s="216">
        <f t="shared" si="65"/>
        <v>2.8</v>
      </c>
      <c r="AP465" s="226">
        <f t="shared" si="66"/>
        <v>2.1999999999999997</v>
      </c>
      <c r="AQ465" s="195"/>
      <c r="AR465" s="183"/>
      <c r="AS465" s="183"/>
      <c r="AT465" s="183"/>
      <c r="AU465" s="220" t="s">
        <v>1804</v>
      </c>
    </row>
    <row r="466" spans="1:47" s="184" customFormat="1" ht="15.75" customHeight="1" x14ac:dyDescent="0.2">
      <c r="A466" s="187">
        <v>458</v>
      </c>
      <c r="B466" s="188" t="s">
        <v>1506</v>
      </c>
      <c r="C466" s="169" t="s">
        <v>1507</v>
      </c>
      <c r="D466" s="170" t="s">
        <v>1459</v>
      </c>
      <c r="E466" s="169" t="s">
        <v>53</v>
      </c>
      <c r="F466" s="193" t="s">
        <v>57</v>
      </c>
      <c r="G466" s="179" t="s">
        <v>62</v>
      </c>
      <c r="H466" s="170" t="s">
        <v>1470</v>
      </c>
      <c r="I466" s="179" t="s">
        <v>1481</v>
      </c>
      <c r="J466" s="179" t="s">
        <v>1482</v>
      </c>
      <c r="K466" s="179">
        <v>330</v>
      </c>
      <c r="L466" s="179" t="s">
        <v>1459</v>
      </c>
      <c r="M466" s="169" t="s">
        <v>1459</v>
      </c>
      <c r="N466" s="193" t="s">
        <v>1472</v>
      </c>
      <c r="O466" s="169" t="s">
        <v>932</v>
      </c>
      <c r="P466" s="169" t="s">
        <v>70</v>
      </c>
      <c r="Q466" s="169" t="s">
        <v>1473</v>
      </c>
      <c r="R466" s="169" t="s">
        <v>1484</v>
      </c>
      <c r="S466" s="169" t="s">
        <v>1465</v>
      </c>
      <c r="T466" s="179" t="s">
        <v>1466</v>
      </c>
      <c r="U466" s="179" t="s">
        <v>1467</v>
      </c>
      <c r="V466" s="179">
        <v>2</v>
      </c>
      <c r="W466" s="179">
        <v>3</v>
      </c>
      <c r="X466" s="179">
        <v>2</v>
      </c>
      <c r="Y466" s="179">
        <v>2</v>
      </c>
      <c r="Z466" s="179">
        <v>3</v>
      </c>
      <c r="AA466" s="216">
        <f t="shared" si="63"/>
        <v>1.8</v>
      </c>
      <c r="AB466" s="194"/>
      <c r="AC466" s="169">
        <v>3</v>
      </c>
      <c r="AD466" s="169">
        <v>3</v>
      </c>
      <c r="AE466" s="169">
        <v>2</v>
      </c>
      <c r="AF466" s="169">
        <v>2</v>
      </c>
      <c r="AG466" s="169">
        <v>3</v>
      </c>
      <c r="AH466" s="216">
        <f t="shared" si="64"/>
        <v>2</v>
      </c>
      <c r="AI466" s="169">
        <v>3</v>
      </c>
      <c r="AJ466" s="169">
        <v>3</v>
      </c>
      <c r="AK466" s="169">
        <v>1</v>
      </c>
      <c r="AL466" s="169">
        <v>2</v>
      </c>
      <c r="AM466" s="169">
        <v>3</v>
      </c>
      <c r="AO466" s="216">
        <f t="shared" si="65"/>
        <v>2.4</v>
      </c>
      <c r="AP466" s="226">
        <f t="shared" si="66"/>
        <v>2.0666666666666664</v>
      </c>
      <c r="AQ466" s="195"/>
      <c r="AR466" s="183"/>
      <c r="AS466" s="183"/>
      <c r="AT466" s="183"/>
      <c r="AU466" s="220" t="s">
        <v>1804</v>
      </c>
    </row>
    <row r="467" spans="1:47" s="184" customFormat="1" ht="15.75" customHeight="1" x14ac:dyDescent="0.2">
      <c r="A467" s="187">
        <v>459</v>
      </c>
      <c r="B467" s="188" t="s">
        <v>1508</v>
      </c>
      <c r="C467" s="169" t="s">
        <v>1509</v>
      </c>
      <c r="D467" s="170" t="s">
        <v>1459</v>
      </c>
      <c r="E467" s="169" t="s">
        <v>53</v>
      </c>
      <c r="F467" s="193" t="s">
        <v>57</v>
      </c>
      <c r="G467" s="179" t="s">
        <v>62</v>
      </c>
      <c r="H467" s="170" t="s">
        <v>1470</v>
      </c>
      <c r="I467" s="179" t="s">
        <v>1481</v>
      </c>
      <c r="J467" s="179" t="s">
        <v>1482</v>
      </c>
      <c r="K467" s="179">
        <v>330</v>
      </c>
      <c r="L467" s="179" t="s">
        <v>1459</v>
      </c>
      <c r="M467" s="169" t="s">
        <v>1459</v>
      </c>
      <c r="N467" s="193" t="s">
        <v>1472</v>
      </c>
      <c r="O467" s="169" t="s">
        <v>932</v>
      </c>
      <c r="P467" s="169" t="s">
        <v>70</v>
      </c>
      <c r="Q467" s="169" t="s">
        <v>1473</v>
      </c>
      <c r="R467" s="169" t="s">
        <v>1484</v>
      </c>
      <c r="S467" s="169" t="s">
        <v>1465</v>
      </c>
      <c r="T467" s="179" t="s">
        <v>1466</v>
      </c>
      <c r="U467" s="179" t="s">
        <v>1467</v>
      </c>
      <c r="V467" s="179">
        <v>2</v>
      </c>
      <c r="W467" s="179">
        <v>3</v>
      </c>
      <c r="X467" s="179">
        <v>2</v>
      </c>
      <c r="Y467" s="179">
        <v>2</v>
      </c>
      <c r="Z467" s="179">
        <v>3</v>
      </c>
      <c r="AA467" s="216">
        <f t="shared" si="63"/>
        <v>1.8</v>
      </c>
      <c r="AB467" s="194"/>
      <c r="AC467" s="169">
        <v>3</v>
      </c>
      <c r="AD467" s="169">
        <v>3</v>
      </c>
      <c r="AE467" s="169">
        <v>2</v>
      </c>
      <c r="AF467" s="169">
        <v>2</v>
      </c>
      <c r="AG467" s="169">
        <v>3</v>
      </c>
      <c r="AH467" s="216">
        <f t="shared" si="64"/>
        <v>2</v>
      </c>
      <c r="AI467" s="169">
        <v>3</v>
      </c>
      <c r="AJ467" s="169">
        <v>3</v>
      </c>
      <c r="AK467" s="169">
        <v>1</v>
      </c>
      <c r="AL467" s="169">
        <v>2</v>
      </c>
      <c r="AM467" s="169">
        <v>3</v>
      </c>
      <c r="AO467" s="216">
        <f t="shared" si="65"/>
        <v>2.4</v>
      </c>
      <c r="AP467" s="226">
        <f t="shared" si="66"/>
        <v>2.0666666666666664</v>
      </c>
      <c r="AQ467" s="195"/>
      <c r="AR467" s="183"/>
      <c r="AS467" s="183"/>
      <c r="AT467" s="183"/>
      <c r="AU467" s="220" t="s">
        <v>1804</v>
      </c>
    </row>
    <row r="468" spans="1:47" s="184" customFormat="1" ht="15.75" customHeight="1" x14ac:dyDescent="0.2">
      <c r="A468" s="187">
        <v>460</v>
      </c>
      <c r="B468" s="188" t="s">
        <v>1510</v>
      </c>
      <c r="C468" s="169" t="s">
        <v>1511</v>
      </c>
      <c r="D468" s="170" t="s">
        <v>1459</v>
      </c>
      <c r="E468" s="169" t="s">
        <v>53</v>
      </c>
      <c r="F468" s="193" t="s">
        <v>57</v>
      </c>
      <c r="G468" s="179" t="s">
        <v>62</v>
      </c>
      <c r="H468" s="170" t="s">
        <v>1470</v>
      </c>
      <c r="I468" s="179" t="s">
        <v>1471</v>
      </c>
      <c r="J468" s="179" t="s">
        <v>1471</v>
      </c>
      <c r="K468" s="179" t="s">
        <v>1471</v>
      </c>
      <c r="L468" s="179" t="s">
        <v>1459</v>
      </c>
      <c r="M468" s="169" t="s">
        <v>1459</v>
      </c>
      <c r="N468" s="193" t="s">
        <v>1472</v>
      </c>
      <c r="O468" s="169" t="s">
        <v>932</v>
      </c>
      <c r="P468" s="169" t="s">
        <v>70</v>
      </c>
      <c r="Q468" s="169" t="s">
        <v>1473</v>
      </c>
      <c r="R468" s="169" t="s">
        <v>1471</v>
      </c>
      <c r="S468" s="169" t="s">
        <v>1465</v>
      </c>
      <c r="T468" s="179" t="s">
        <v>1466</v>
      </c>
      <c r="U468" s="179" t="s">
        <v>1467</v>
      </c>
      <c r="V468" s="179">
        <v>2</v>
      </c>
      <c r="W468" s="179">
        <v>3</v>
      </c>
      <c r="X468" s="179">
        <v>2</v>
      </c>
      <c r="Y468" s="179">
        <v>2</v>
      </c>
      <c r="Z468" s="179">
        <v>3</v>
      </c>
      <c r="AA468" s="216">
        <f t="shared" si="63"/>
        <v>1.8</v>
      </c>
      <c r="AB468" s="194"/>
      <c r="AC468" s="169">
        <v>3</v>
      </c>
      <c r="AD468" s="169">
        <v>3</v>
      </c>
      <c r="AE468" s="169">
        <v>2</v>
      </c>
      <c r="AF468" s="169">
        <v>2</v>
      </c>
      <c r="AG468" s="169">
        <v>3</v>
      </c>
      <c r="AH468" s="216">
        <f t="shared" si="64"/>
        <v>2</v>
      </c>
      <c r="AI468" s="169">
        <v>3</v>
      </c>
      <c r="AJ468" s="169">
        <v>3</v>
      </c>
      <c r="AK468" s="169">
        <v>1</v>
      </c>
      <c r="AL468" s="169">
        <v>2</v>
      </c>
      <c r="AM468" s="169">
        <v>3</v>
      </c>
      <c r="AO468" s="216">
        <f t="shared" si="65"/>
        <v>2.4</v>
      </c>
      <c r="AP468" s="226">
        <f t="shared" si="66"/>
        <v>2.0666666666666664</v>
      </c>
      <c r="AQ468" s="195"/>
      <c r="AR468" s="183"/>
      <c r="AS468" s="183"/>
      <c r="AT468" s="183"/>
      <c r="AU468" s="220" t="s">
        <v>1804</v>
      </c>
    </row>
    <row r="469" spans="1:47" s="184" customFormat="1" ht="15.75" customHeight="1" x14ac:dyDescent="0.2">
      <c r="A469" s="187">
        <v>461</v>
      </c>
      <c r="B469" s="188" t="s">
        <v>1512</v>
      </c>
      <c r="C469" s="169" t="s">
        <v>1513</v>
      </c>
      <c r="D469" s="170" t="s">
        <v>1459</v>
      </c>
      <c r="E469" s="169" t="s">
        <v>53</v>
      </c>
      <c r="F469" s="193" t="s">
        <v>54</v>
      </c>
      <c r="G469" s="179" t="s">
        <v>55</v>
      </c>
      <c r="H469" s="170" t="s">
        <v>1470</v>
      </c>
      <c r="I469" s="179" t="s">
        <v>1481</v>
      </c>
      <c r="J469" s="179" t="s">
        <v>1482</v>
      </c>
      <c r="K469" s="179">
        <v>330</v>
      </c>
      <c r="L469" s="179" t="s">
        <v>1478</v>
      </c>
      <c r="M469" s="169" t="s">
        <v>1514</v>
      </c>
      <c r="N469" s="193" t="s">
        <v>1463</v>
      </c>
      <c r="O469" s="169" t="s">
        <v>932</v>
      </c>
      <c r="P469" s="169" t="s">
        <v>70</v>
      </c>
      <c r="Q469" s="169" t="s">
        <v>1473</v>
      </c>
      <c r="R469" s="169" t="s">
        <v>1484</v>
      </c>
      <c r="S469" s="169" t="s">
        <v>1465</v>
      </c>
      <c r="T469" s="179" t="s">
        <v>1466</v>
      </c>
      <c r="U469" s="179" t="s">
        <v>1467</v>
      </c>
      <c r="V469" s="179">
        <v>3</v>
      </c>
      <c r="W469" s="179">
        <v>3</v>
      </c>
      <c r="X469" s="179">
        <v>3</v>
      </c>
      <c r="Y469" s="179">
        <v>3</v>
      </c>
      <c r="Z469" s="179">
        <v>3</v>
      </c>
      <c r="AA469" s="216">
        <f t="shared" si="63"/>
        <v>2.4</v>
      </c>
      <c r="AB469" s="194"/>
      <c r="AC469" s="169">
        <v>3</v>
      </c>
      <c r="AD469" s="169">
        <v>3</v>
      </c>
      <c r="AE469" s="169">
        <v>3</v>
      </c>
      <c r="AF469" s="169">
        <v>3</v>
      </c>
      <c r="AG469" s="169">
        <v>3</v>
      </c>
      <c r="AH469" s="216">
        <f t="shared" si="64"/>
        <v>2.4</v>
      </c>
      <c r="AI469" s="169">
        <v>3</v>
      </c>
      <c r="AJ469" s="169">
        <v>3</v>
      </c>
      <c r="AK469" s="169">
        <v>3</v>
      </c>
      <c r="AL469" s="169">
        <v>2</v>
      </c>
      <c r="AM469" s="169">
        <v>3</v>
      </c>
      <c r="AO469" s="216">
        <f t="shared" si="65"/>
        <v>2.8</v>
      </c>
      <c r="AP469" s="226">
        <f t="shared" si="66"/>
        <v>2.5333333333333332</v>
      </c>
      <c r="AQ469" s="195"/>
      <c r="AR469" s="183"/>
      <c r="AS469" s="183"/>
      <c r="AT469" s="183"/>
      <c r="AU469" s="219" t="s">
        <v>1803</v>
      </c>
    </row>
    <row r="470" spans="1:47" s="184" customFormat="1" ht="15.75" customHeight="1" x14ac:dyDescent="0.2">
      <c r="A470" s="187">
        <v>462</v>
      </c>
      <c r="B470" s="188" t="s">
        <v>1515</v>
      </c>
      <c r="C470" s="169" t="s">
        <v>1516</v>
      </c>
      <c r="D470" s="170" t="s">
        <v>1459</v>
      </c>
      <c r="E470" s="169" t="s">
        <v>53</v>
      </c>
      <c r="F470" s="193" t="s">
        <v>54</v>
      </c>
      <c r="G470" s="179" t="s">
        <v>55</v>
      </c>
      <c r="H470" s="170" t="s">
        <v>1470</v>
      </c>
      <c r="I470" s="179" t="s">
        <v>1471</v>
      </c>
      <c r="J470" s="179" t="s">
        <v>1471</v>
      </c>
      <c r="K470" s="179" t="s">
        <v>1471</v>
      </c>
      <c r="L470" s="179" t="s">
        <v>1478</v>
      </c>
      <c r="M470" s="169" t="s">
        <v>1514</v>
      </c>
      <c r="N470" s="193" t="s">
        <v>1463</v>
      </c>
      <c r="O470" s="169" t="s">
        <v>932</v>
      </c>
      <c r="P470" s="169" t="s">
        <v>70</v>
      </c>
      <c r="Q470" s="169" t="s">
        <v>1473</v>
      </c>
      <c r="R470" s="169" t="s">
        <v>1471</v>
      </c>
      <c r="S470" s="169" t="s">
        <v>1465</v>
      </c>
      <c r="T470" s="179" t="s">
        <v>1466</v>
      </c>
      <c r="U470" s="179" t="s">
        <v>1467</v>
      </c>
      <c r="V470" s="179">
        <v>3</v>
      </c>
      <c r="W470" s="179">
        <v>3</v>
      </c>
      <c r="X470" s="179">
        <v>3</v>
      </c>
      <c r="Y470" s="179">
        <v>3</v>
      </c>
      <c r="Z470" s="179">
        <v>3</v>
      </c>
      <c r="AA470" s="216">
        <f t="shared" si="63"/>
        <v>2.4</v>
      </c>
      <c r="AB470" s="194"/>
      <c r="AC470" s="169">
        <v>3</v>
      </c>
      <c r="AD470" s="169">
        <v>3</v>
      </c>
      <c r="AE470" s="169">
        <v>3</v>
      </c>
      <c r="AF470" s="169">
        <v>3</v>
      </c>
      <c r="AG470" s="169">
        <v>3</v>
      </c>
      <c r="AH470" s="216">
        <f t="shared" si="64"/>
        <v>2.4</v>
      </c>
      <c r="AI470" s="169">
        <v>3</v>
      </c>
      <c r="AJ470" s="169">
        <v>3</v>
      </c>
      <c r="AK470" s="169">
        <v>3</v>
      </c>
      <c r="AL470" s="169">
        <v>2</v>
      </c>
      <c r="AM470" s="169">
        <v>3</v>
      </c>
      <c r="AO470" s="216">
        <f t="shared" si="65"/>
        <v>2.8</v>
      </c>
      <c r="AP470" s="226">
        <f t="shared" si="66"/>
        <v>2.5333333333333332</v>
      </c>
      <c r="AQ470" s="195"/>
      <c r="AR470" s="183"/>
      <c r="AS470" s="183"/>
      <c r="AT470" s="183"/>
      <c r="AU470" s="219" t="s">
        <v>1803</v>
      </c>
    </row>
    <row r="471" spans="1:47" s="184" customFormat="1" ht="15.75" customHeight="1" x14ac:dyDescent="0.2">
      <c r="A471" s="187">
        <v>463</v>
      </c>
      <c r="B471" s="188" t="s">
        <v>1517</v>
      </c>
      <c r="C471" s="169" t="s">
        <v>1518</v>
      </c>
      <c r="D471" s="170" t="s">
        <v>1459</v>
      </c>
      <c r="E471" s="169" t="s">
        <v>53</v>
      </c>
      <c r="F471" s="193" t="s">
        <v>54</v>
      </c>
      <c r="G471" s="179" t="s">
        <v>55</v>
      </c>
      <c r="H471" s="170" t="s">
        <v>1470</v>
      </c>
      <c r="I471" s="179" t="s">
        <v>1471</v>
      </c>
      <c r="J471" s="179" t="s">
        <v>1471</v>
      </c>
      <c r="K471" s="179" t="s">
        <v>1471</v>
      </c>
      <c r="L471" s="179" t="s">
        <v>1478</v>
      </c>
      <c r="M471" s="169" t="s">
        <v>1514</v>
      </c>
      <c r="N471" s="193" t="s">
        <v>1463</v>
      </c>
      <c r="O471" s="169" t="s">
        <v>932</v>
      </c>
      <c r="P471" s="169" t="s">
        <v>70</v>
      </c>
      <c r="Q471" s="169" t="s">
        <v>1473</v>
      </c>
      <c r="R471" s="169" t="s">
        <v>1471</v>
      </c>
      <c r="S471" s="169" t="s">
        <v>1465</v>
      </c>
      <c r="T471" s="179" t="s">
        <v>1466</v>
      </c>
      <c r="U471" s="179" t="s">
        <v>1467</v>
      </c>
      <c r="V471" s="179">
        <v>3</v>
      </c>
      <c r="W471" s="179">
        <v>3</v>
      </c>
      <c r="X471" s="179">
        <v>3</v>
      </c>
      <c r="Y471" s="179">
        <v>3</v>
      </c>
      <c r="Z471" s="179">
        <v>3</v>
      </c>
      <c r="AA471" s="216">
        <f t="shared" si="63"/>
        <v>2.4</v>
      </c>
      <c r="AB471" s="194"/>
      <c r="AC471" s="169">
        <v>3</v>
      </c>
      <c r="AD471" s="169">
        <v>3</v>
      </c>
      <c r="AE471" s="169">
        <v>3</v>
      </c>
      <c r="AF471" s="169">
        <v>3</v>
      </c>
      <c r="AG471" s="169">
        <v>3</v>
      </c>
      <c r="AH471" s="216">
        <f t="shared" si="64"/>
        <v>2.4</v>
      </c>
      <c r="AI471" s="169">
        <v>3</v>
      </c>
      <c r="AJ471" s="169">
        <v>3</v>
      </c>
      <c r="AK471" s="169">
        <v>3</v>
      </c>
      <c r="AL471" s="169">
        <v>2</v>
      </c>
      <c r="AM471" s="169">
        <v>3</v>
      </c>
      <c r="AO471" s="216">
        <f t="shared" si="65"/>
        <v>2.8</v>
      </c>
      <c r="AP471" s="226">
        <f t="shared" si="66"/>
        <v>2.5333333333333332</v>
      </c>
      <c r="AQ471" s="195"/>
      <c r="AR471" s="183"/>
      <c r="AS471" s="183"/>
      <c r="AT471" s="183"/>
      <c r="AU471" s="219" t="s">
        <v>1803</v>
      </c>
    </row>
    <row r="472" spans="1:47" s="184" customFormat="1" ht="15.75" customHeight="1" x14ac:dyDescent="0.2">
      <c r="A472" s="187">
        <v>464</v>
      </c>
      <c r="B472" s="188" t="s">
        <v>1519</v>
      </c>
      <c r="C472" s="169" t="s">
        <v>1520</v>
      </c>
      <c r="D472" s="170" t="s">
        <v>1459</v>
      </c>
      <c r="E472" s="169" t="s">
        <v>53</v>
      </c>
      <c r="F472" s="193" t="s">
        <v>57</v>
      </c>
      <c r="G472" s="179" t="s">
        <v>62</v>
      </c>
      <c r="H472" s="170" t="s">
        <v>1470</v>
      </c>
      <c r="I472" s="179" t="s">
        <v>1471</v>
      </c>
      <c r="J472" s="179" t="s">
        <v>1471</v>
      </c>
      <c r="K472" s="179" t="s">
        <v>1471</v>
      </c>
      <c r="L472" s="179" t="s">
        <v>1459</v>
      </c>
      <c r="M472" s="169" t="s">
        <v>1459</v>
      </c>
      <c r="N472" s="193" t="s">
        <v>1472</v>
      </c>
      <c r="O472" s="169" t="s">
        <v>932</v>
      </c>
      <c r="P472" s="169" t="s">
        <v>70</v>
      </c>
      <c r="Q472" s="169" t="s">
        <v>1473</v>
      </c>
      <c r="R472" s="169" t="s">
        <v>1471</v>
      </c>
      <c r="S472" s="169" t="s">
        <v>1465</v>
      </c>
      <c r="T472" s="179" t="s">
        <v>1466</v>
      </c>
      <c r="U472" s="179" t="s">
        <v>1467</v>
      </c>
      <c r="V472" s="179">
        <v>2</v>
      </c>
      <c r="W472" s="179">
        <v>3</v>
      </c>
      <c r="X472" s="179">
        <v>2</v>
      </c>
      <c r="Y472" s="179">
        <v>2</v>
      </c>
      <c r="Z472" s="179">
        <v>3</v>
      </c>
      <c r="AA472" s="216">
        <f t="shared" si="63"/>
        <v>1.8</v>
      </c>
      <c r="AB472" s="194"/>
      <c r="AC472" s="169">
        <v>3</v>
      </c>
      <c r="AD472" s="169">
        <v>3</v>
      </c>
      <c r="AE472" s="169">
        <v>2</v>
      </c>
      <c r="AF472" s="169">
        <v>2</v>
      </c>
      <c r="AG472" s="169">
        <v>3</v>
      </c>
      <c r="AH472" s="216">
        <f t="shared" si="64"/>
        <v>2</v>
      </c>
      <c r="AI472" s="169">
        <v>3</v>
      </c>
      <c r="AJ472" s="169">
        <v>3</v>
      </c>
      <c r="AK472" s="169">
        <v>1</v>
      </c>
      <c r="AL472" s="169">
        <v>2</v>
      </c>
      <c r="AM472" s="169">
        <v>3</v>
      </c>
      <c r="AO472" s="216">
        <f t="shared" si="65"/>
        <v>2.4</v>
      </c>
      <c r="AP472" s="226">
        <f t="shared" si="66"/>
        <v>2.0666666666666664</v>
      </c>
      <c r="AQ472" s="195"/>
      <c r="AR472" s="183"/>
      <c r="AS472" s="183"/>
      <c r="AT472" s="183"/>
      <c r="AU472" s="220" t="s">
        <v>1804</v>
      </c>
    </row>
    <row r="473" spans="1:47" s="184" customFormat="1" ht="15.75" customHeight="1" x14ac:dyDescent="0.2">
      <c r="A473" s="187">
        <v>465</v>
      </c>
      <c r="B473" s="188" t="s">
        <v>1521</v>
      </c>
      <c r="C473" s="169" t="s">
        <v>1522</v>
      </c>
      <c r="D473" s="170" t="s">
        <v>1459</v>
      </c>
      <c r="E473" s="169" t="s">
        <v>53</v>
      </c>
      <c r="F473" s="193" t="s">
        <v>57</v>
      </c>
      <c r="G473" s="179" t="s">
        <v>62</v>
      </c>
      <c r="H473" s="170" t="s">
        <v>1470</v>
      </c>
      <c r="I473" s="179" t="s">
        <v>1471</v>
      </c>
      <c r="J473" s="179" t="s">
        <v>1471</v>
      </c>
      <c r="K473" s="179" t="s">
        <v>1471</v>
      </c>
      <c r="L473" s="179" t="s">
        <v>1459</v>
      </c>
      <c r="M473" s="169" t="s">
        <v>1459</v>
      </c>
      <c r="N473" s="193" t="s">
        <v>1472</v>
      </c>
      <c r="O473" s="169" t="s">
        <v>932</v>
      </c>
      <c r="P473" s="169" t="s">
        <v>70</v>
      </c>
      <c r="Q473" s="169" t="s">
        <v>1473</v>
      </c>
      <c r="R473" s="169" t="s">
        <v>1471</v>
      </c>
      <c r="S473" s="169" t="s">
        <v>1465</v>
      </c>
      <c r="T473" s="179" t="s">
        <v>1466</v>
      </c>
      <c r="U473" s="179" t="s">
        <v>1467</v>
      </c>
      <c r="V473" s="179">
        <v>2</v>
      </c>
      <c r="W473" s="179">
        <v>3</v>
      </c>
      <c r="X473" s="179">
        <v>2</v>
      </c>
      <c r="Y473" s="179">
        <v>2</v>
      </c>
      <c r="Z473" s="179">
        <v>3</v>
      </c>
      <c r="AA473" s="216">
        <f t="shared" si="63"/>
        <v>1.8</v>
      </c>
      <c r="AB473" s="194"/>
      <c r="AC473" s="169">
        <v>3</v>
      </c>
      <c r="AD473" s="169">
        <v>3</v>
      </c>
      <c r="AE473" s="169">
        <v>2</v>
      </c>
      <c r="AF473" s="169">
        <v>2</v>
      </c>
      <c r="AG473" s="169">
        <v>3</v>
      </c>
      <c r="AH473" s="216">
        <f t="shared" si="64"/>
        <v>2</v>
      </c>
      <c r="AI473" s="169">
        <v>3</v>
      </c>
      <c r="AJ473" s="169">
        <v>3</v>
      </c>
      <c r="AK473" s="169">
        <v>1</v>
      </c>
      <c r="AL473" s="169">
        <v>2</v>
      </c>
      <c r="AM473" s="169">
        <v>3</v>
      </c>
      <c r="AO473" s="216">
        <f t="shared" si="65"/>
        <v>2.4</v>
      </c>
      <c r="AP473" s="226">
        <f t="shared" si="66"/>
        <v>2.0666666666666664</v>
      </c>
      <c r="AQ473" s="195"/>
      <c r="AR473" s="183"/>
      <c r="AS473" s="183"/>
      <c r="AT473" s="183"/>
      <c r="AU473" s="220" t="s">
        <v>1804</v>
      </c>
    </row>
    <row r="474" spans="1:47" s="184" customFormat="1" ht="15.75" customHeight="1" x14ac:dyDescent="0.2">
      <c r="A474" s="187">
        <v>466</v>
      </c>
      <c r="B474" s="188" t="s">
        <v>1523</v>
      </c>
      <c r="C474" s="169" t="s">
        <v>1524</v>
      </c>
      <c r="D474" s="170" t="s">
        <v>1459</v>
      </c>
      <c r="E474" s="169" t="s">
        <v>53</v>
      </c>
      <c r="F474" s="193" t="s">
        <v>54</v>
      </c>
      <c r="G474" s="179" t="s">
        <v>55</v>
      </c>
      <c r="H474" s="170" t="s">
        <v>1470</v>
      </c>
      <c r="I474" s="179" t="s">
        <v>1471</v>
      </c>
      <c r="J474" s="179" t="s">
        <v>1471</v>
      </c>
      <c r="K474" s="179" t="s">
        <v>1471</v>
      </c>
      <c r="L474" s="179" t="s">
        <v>1478</v>
      </c>
      <c r="M474" s="169" t="s">
        <v>1525</v>
      </c>
      <c r="N474" s="193" t="s">
        <v>1488</v>
      </c>
      <c r="O474" s="169" t="s">
        <v>932</v>
      </c>
      <c r="P474" s="169" t="s">
        <v>70</v>
      </c>
      <c r="Q474" s="169" t="s">
        <v>1473</v>
      </c>
      <c r="R474" s="169" t="s">
        <v>1471</v>
      </c>
      <c r="S474" s="169" t="s">
        <v>1465</v>
      </c>
      <c r="T474" s="179" t="s">
        <v>1466</v>
      </c>
      <c r="U474" s="179" t="s">
        <v>1467</v>
      </c>
      <c r="V474" s="179">
        <v>3</v>
      </c>
      <c r="W474" s="179">
        <v>3</v>
      </c>
      <c r="X474" s="179">
        <v>3</v>
      </c>
      <c r="Y474" s="179">
        <v>3</v>
      </c>
      <c r="Z474" s="179">
        <v>3</v>
      </c>
      <c r="AA474" s="216">
        <f t="shared" si="63"/>
        <v>2.4</v>
      </c>
      <c r="AB474" s="194"/>
      <c r="AC474" s="169">
        <v>3</v>
      </c>
      <c r="AD474" s="169">
        <v>3</v>
      </c>
      <c r="AE474" s="169">
        <v>3</v>
      </c>
      <c r="AF474" s="169">
        <v>3</v>
      </c>
      <c r="AG474" s="169">
        <v>3</v>
      </c>
      <c r="AH474" s="216">
        <f t="shared" si="64"/>
        <v>2.4</v>
      </c>
      <c r="AI474" s="169">
        <v>3</v>
      </c>
      <c r="AJ474" s="169">
        <v>3</v>
      </c>
      <c r="AK474" s="169">
        <v>3</v>
      </c>
      <c r="AL474" s="169">
        <v>2</v>
      </c>
      <c r="AM474" s="169">
        <v>3</v>
      </c>
      <c r="AO474" s="216">
        <f t="shared" si="65"/>
        <v>2.8</v>
      </c>
      <c r="AP474" s="226">
        <f t="shared" si="66"/>
        <v>2.5333333333333332</v>
      </c>
      <c r="AQ474" s="195"/>
      <c r="AR474" s="183"/>
      <c r="AS474" s="183"/>
      <c r="AT474" s="183"/>
      <c r="AU474" s="219" t="s">
        <v>1803</v>
      </c>
    </row>
    <row r="475" spans="1:47" s="184" customFormat="1" ht="15.75" customHeight="1" x14ac:dyDescent="0.2">
      <c r="A475" s="187">
        <v>467</v>
      </c>
      <c r="B475" s="196" t="s">
        <v>326</v>
      </c>
      <c r="C475" s="196" t="s">
        <v>1526</v>
      </c>
      <c r="D475" s="197">
        <v>110</v>
      </c>
      <c r="E475" s="169" t="s">
        <v>53</v>
      </c>
      <c r="F475" s="170" t="s">
        <v>54</v>
      </c>
      <c r="G475" s="169" t="s">
        <v>58</v>
      </c>
      <c r="H475" s="170" t="s">
        <v>26</v>
      </c>
      <c r="I475" s="172" t="s">
        <v>222</v>
      </c>
      <c r="J475" s="169" t="s">
        <v>1527</v>
      </c>
      <c r="K475" s="169" t="s">
        <v>1528</v>
      </c>
      <c r="L475" s="169" t="s">
        <v>1528</v>
      </c>
      <c r="M475" s="169" t="s">
        <v>1529</v>
      </c>
      <c r="N475" s="170" t="s">
        <v>1530</v>
      </c>
      <c r="O475" s="169" t="s">
        <v>1531</v>
      </c>
      <c r="P475" s="169" t="s">
        <v>1532</v>
      </c>
      <c r="Q475" s="176" t="s">
        <v>1718</v>
      </c>
      <c r="R475" s="169" t="s">
        <v>1533</v>
      </c>
      <c r="S475" s="169" t="s">
        <v>1401</v>
      </c>
      <c r="T475" s="173" t="s">
        <v>1534</v>
      </c>
      <c r="U475" s="169">
        <v>3</v>
      </c>
      <c r="V475" s="169">
        <v>3</v>
      </c>
      <c r="W475" s="169">
        <v>3</v>
      </c>
      <c r="X475" s="169">
        <v>3</v>
      </c>
      <c r="Y475" s="169">
        <v>3</v>
      </c>
      <c r="Z475" s="169"/>
      <c r="AA475" s="216">
        <f t="shared" si="63"/>
        <v>3</v>
      </c>
      <c r="AB475" s="169">
        <v>3</v>
      </c>
      <c r="AC475" s="169">
        <v>3</v>
      </c>
      <c r="AD475" s="169">
        <v>3</v>
      </c>
      <c r="AE475" s="169">
        <v>3</v>
      </c>
      <c r="AF475" s="169">
        <v>3</v>
      </c>
      <c r="AG475" s="169"/>
      <c r="AH475" s="216">
        <f t="shared" si="64"/>
        <v>3</v>
      </c>
      <c r="AI475" s="169">
        <v>3</v>
      </c>
      <c r="AJ475" s="169">
        <v>3</v>
      </c>
      <c r="AK475" s="169">
        <v>3</v>
      </c>
      <c r="AL475" s="169">
        <v>3</v>
      </c>
      <c r="AM475" s="169">
        <v>3</v>
      </c>
      <c r="AN475" s="169"/>
      <c r="AO475" s="216">
        <f t="shared" si="65"/>
        <v>3</v>
      </c>
      <c r="AP475" s="226">
        <f t="shared" si="66"/>
        <v>3</v>
      </c>
      <c r="AQ475" s="183"/>
      <c r="AR475" s="183"/>
      <c r="AS475" s="183"/>
      <c r="AT475" s="183"/>
      <c r="AU475" s="219" t="s">
        <v>1803</v>
      </c>
    </row>
    <row r="476" spans="1:47" s="184" customFormat="1" ht="15.75" customHeight="1" x14ac:dyDescent="0.2">
      <c r="A476" s="187">
        <v>468</v>
      </c>
      <c r="B476" s="173" t="s">
        <v>1535</v>
      </c>
      <c r="C476" s="196" t="s">
        <v>1536</v>
      </c>
      <c r="D476" s="197">
        <v>110</v>
      </c>
      <c r="E476" s="169" t="s">
        <v>53</v>
      </c>
      <c r="F476" s="170" t="s">
        <v>54</v>
      </c>
      <c r="G476" s="169" t="s">
        <v>55</v>
      </c>
      <c r="H476" s="170" t="s">
        <v>26</v>
      </c>
      <c r="I476" s="172" t="s">
        <v>222</v>
      </c>
      <c r="J476" s="169" t="s">
        <v>1527</v>
      </c>
      <c r="K476" s="169" t="s">
        <v>1528</v>
      </c>
      <c r="L476" s="169" t="s">
        <v>1528</v>
      </c>
      <c r="M476" s="169" t="s">
        <v>1529</v>
      </c>
      <c r="N476" s="170" t="s">
        <v>1530</v>
      </c>
      <c r="O476" s="169" t="s">
        <v>1531</v>
      </c>
      <c r="P476" s="169" t="s">
        <v>1532</v>
      </c>
      <c r="Q476" s="169" t="s">
        <v>1719</v>
      </c>
      <c r="R476" s="169" t="s">
        <v>1533</v>
      </c>
      <c r="S476" s="169" t="s">
        <v>1401</v>
      </c>
      <c r="T476" s="173" t="s">
        <v>1534</v>
      </c>
      <c r="U476" s="169">
        <v>3</v>
      </c>
      <c r="V476" s="169">
        <v>3</v>
      </c>
      <c r="W476" s="169">
        <v>1</v>
      </c>
      <c r="X476" s="169">
        <v>3</v>
      </c>
      <c r="Y476" s="169">
        <v>3</v>
      </c>
      <c r="Z476" s="169"/>
      <c r="AA476" s="216">
        <f t="shared" si="63"/>
        <v>2.6</v>
      </c>
      <c r="AB476" s="169">
        <v>3</v>
      </c>
      <c r="AC476" s="169">
        <v>3</v>
      </c>
      <c r="AD476" s="169">
        <v>3</v>
      </c>
      <c r="AE476" s="169">
        <v>3</v>
      </c>
      <c r="AF476" s="169">
        <v>3</v>
      </c>
      <c r="AG476" s="169"/>
      <c r="AH476" s="216">
        <f t="shared" si="64"/>
        <v>3</v>
      </c>
      <c r="AI476" s="169">
        <v>3</v>
      </c>
      <c r="AJ476" s="169">
        <v>3</v>
      </c>
      <c r="AK476" s="169">
        <v>3</v>
      </c>
      <c r="AL476" s="169">
        <v>3</v>
      </c>
      <c r="AM476" s="169">
        <v>3</v>
      </c>
      <c r="AN476" s="169"/>
      <c r="AO476" s="216">
        <f t="shared" si="65"/>
        <v>3</v>
      </c>
      <c r="AP476" s="226">
        <f t="shared" si="66"/>
        <v>2.8666666666666667</v>
      </c>
      <c r="AQ476" s="183"/>
      <c r="AR476" s="183"/>
      <c r="AS476" s="183"/>
      <c r="AT476" s="183"/>
      <c r="AU476" s="219" t="s">
        <v>1803</v>
      </c>
    </row>
    <row r="477" spans="1:47" s="184" customFormat="1" ht="15.75" customHeight="1" x14ac:dyDescent="0.2">
      <c r="A477" s="187">
        <v>469</v>
      </c>
      <c r="B477" s="173" t="s">
        <v>1537</v>
      </c>
      <c r="C477" s="196" t="s">
        <v>1538</v>
      </c>
      <c r="D477" s="197">
        <v>110</v>
      </c>
      <c r="E477" s="169" t="s">
        <v>53</v>
      </c>
      <c r="F477" s="170" t="s">
        <v>57</v>
      </c>
      <c r="G477" s="169" t="s">
        <v>60</v>
      </c>
      <c r="H477" s="170" t="s">
        <v>26</v>
      </c>
      <c r="I477" s="172" t="s">
        <v>222</v>
      </c>
      <c r="J477" s="169" t="s">
        <v>1527</v>
      </c>
      <c r="K477" s="169" t="s">
        <v>1528</v>
      </c>
      <c r="L477" s="169" t="s">
        <v>1528</v>
      </c>
      <c r="M477" s="169" t="s">
        <v>1529</v>
      </c>
      <c r="N477" s="170" t="s">
        <v>1539</v>
      </c>
      <c r="O477" s="169" t="s">
        <v>1531</v>
      </c>
      <c r="P477" s="169" t="s">
        <v>1532</v>
      </c>
      <c r="Q477" s="176" t="s">
        <v>1718</v>
      </c>
      <c r="R477" s="169" t="s">
        <v>1533</v>
      </c>
      <c r="S477" s="169" t="s">
        <v>1401</v>
      </c>
      <c r="T477" s="173" t="s">
        <v>1534</v>
      </c>
      <c r="U477" s="169">
        <v>1</v>
      </c>
      <c r="V477" s="169">
        <v>1</v>
      </c>
      <c r="W477" s="169">
        <v>1</v>
      </c>
      <c r="X477" s="169">
        <v>1</v>
      </c>
      <c r="Y477" s="169">
        <v>1</v>
      </c>
      <c r="Z477" s="169"/>
      <c r="AA477" s="216">
        <f t="shared" si="63"/>
        <v>1</v>
      </c>
      <c r="AB477" s="169">
        <v>3</v>
      </c>
      <c r="AC477" s="169">
        <v>3</v>
      </c>
      <c r="AD477" s="169">
        <v>3</v>
      </c>
      <c r="AE477" s="169">
        <v>3</v>
      </c>
      <c r="AF477" s="169">
        <v>3</v>
      </c>
      <c r="AG477" s="169"/>
      <c r="AH477" s="216">
        <f t="shared" si="64"/>
        <v>3</v>
      </c>
      <c r="AI477" s="169">
        <v>3</v>
      </c>
      <c r="AJ477" s="169">
        <v>3</v>
      </c>
      <c r="AK477" s="169">
        <v>3</v>
      </c>
      <c r="AL477" s="169">
        <v>3</v>
      </c>
      <c r="AM477" s="169">
        <v>3</v>
      </c>
      <c r="AN477" s="169"/>
      <c r="AO477" s="216">
        <f t="shared" si="65"/>
        <v>3</v>
      </c>
      <c r="AP477" s="226">
        <f t="shared" si="66"/>
        <v>2.3333333333333335</v>
      </c>
      <c r="AQ477" s="183"/>
      <c r="AR477" s="183"/>
      <c r="AS477" s="183"/>
      <c r="AT477" s="183"/>
      <c r="AU477" s="220" t="s">
        <v>1804</v>
      </c>
    </row>
    <row r="478" spans="1:47" s="184" customFormat="1" ht="15.75" customHeight="1" x14ac:dyDescent="0.2">
      <c r="A478" s="187">
        <v>470</v>
      </c>
      <c r="B478" s="173" t="s">
        <v>1540</v>
      </c>
      <c r="C478" s="196" t="s">
        <v>1541</v>
      </c>
      <c r="D478" s="197">
        <v>110</v>
      </c>
      <c r="E478" s="169" t="s">
        <v>53</v>
      </c>
      <c r="F478" s="170" t="s">
        <v>57</v>
      </c>
      <c r="G478" s="169" t="s">
        <v>60</v>
      </c>
      <c r="H478" s="170" t="s">
        <v>26</v>
      </c>
      <c r="I478" s="172" t="s">
        <v>222</v>
      </c>
      <c r="J478" s="169" t="s">
        <v>1527</v>
      </c>
      <c r="K478" s="169" t="s">
        <v>1528</v>
      </c>
      <c r="L478" s="169" t="s">
        <v>1528</v>
      </c>
      <c r="M478" s="169" t="s">
        <v>1529</v>
      </c>
      <c r="N478" s="170" t="s">
        <v>1542</v>
      </c>
      <c r="O478" s="169" t="s">
        <v>1531</v>
      </c>
      <c r="P478" s="169" t="s">
        <v>1532</v>
      </c>
      <c r="Q478" s="169" t="s">
        <v>1719</v>
      </c>
      <c r="R478" s="169" t="s">
        <v>1533</v>
      </c>
      <c r="S478" s="169" t="s">
        <v>1401</v>
      </c>
      <c r="T478" s="173" t="s">
        <v>1534</v>
      </c>
      <c r="U478" s="169">
        <v>1</v>
      </c>
      <c r="V478" s="169">
        <v>1</v>
      </c>
      <c r="W478" s="169">
        <v>1</v>
      </c>
      <c r="X478" s="169">
        <v>1</v>
      </c>
      <c r="Y478" s="169">
        <v>1</v>
      </c>
      <c r="Z478" s="169"/>
      <c r="AA478" s="216">
        <f t="shared" si="63"/>
        <v>1</v>
      </c>
      <c r="AB478" s="169">
        <v>3</v>
      </c>
      <c r="AC478" s="169">
        <v>3</v>
      </c>
      <c r="AD478" s="169">
        <v>3</v>
      </c>
      <c r="AE478" s="169">
        <v>3</v>
      </c>
      <c r="AF478" s="169">
        <v>3</v>
      </c>
      <c r="AG478" s="169"/>
      <c r="AH478" s="216">
        <f t="shared" si="64"/>
        <v>3</v>
      </c>
      <c r="AI478" s="169">
        <v>3</v>
      </c>
      <c r="AJ478" s="169">
        <v>3</v>
      </c>
      <c r="AK478" s="169">
        <v>3</v>
      </c>
      <c r="AL478" s="169">
        <v>3</v>
      </c>
      <c r="AM478" s="169">
        <v>3</v>
      </c>
      <c r="AN478" s="169"/>
      <c r="AO478" s="216">
        <f t="shared" si="65"/>
        <v>3</v>
      </c>
      <c r="AP478" s="226">
        <f t="shared" si="66"/>
        <v>2.3333333333333335</v>
      </c>
      <c r="AQ478" s="183"/>
      <c r="AR478" s="183"/>
      <c r="AS478" s="183"/>
      <c r="AT478" s="183"/>
      <c r="AU478" s="220" t="s">
        <v>1804</v>
      </c>
    </row>
    <row r="479" spans="1:47" s="184" customFormat="1" ht="15.75" customHeight="1" x14ac:dyDescent="0.2">
      <c r="A479" s="187">
        <v>471</v>
      </c>
      <c r="B479" s="173" t="s">
        <v>361</v>
      </c>
      <c r="C479" s="196" t="s">
        <v>1543</v>
      </c>
      <c r="D479" s="197">
        <v>110</v>
      </c>
      <c r="E479" s="169" t="s">
        <v>53</v>
      </c>
      <c r="F479" s="170" t="s">
        <v>57</v>
      </c>
      <c r="G479" s="169" t="s">
        <v>60</v>
      </c>
      <c r="H479" s="170" t="s">
        <v>26</v>
      </c>
      <c r="I479" s="172" t="s">
        <v>222</v>
      </c>
      <c r="J479" s="169" t="s">
        <v>363</v>
      </c>
      <c r="K479" s="169" t="s">
        <v>1528</v>
      </c>
      <c r="L479" s="169" t="s">
        <v>1528</v>
      </c>
      <c r="M479" s="169" t="s">
        <v>1544</v>
      </c>
      <c r="N479" s="170" t="s">
        <v>1545</v>
      </c>
      <c r="O479" s="169" t="s">
        <v>1531</v>
      </c>
      <c r="P479" s="169" t="s">
        <v>1532</v>
      </c>
      <c r="Q479" s="176" t="s">
        <v>1718</v>
      </c>
      <c r="R479" s="169" t="s">
        <v>1533</v>
      </c>
      <c r="S479" s="169" t="s">
        <v>1546</v>
      </c>
      <c r="T479" s="173" t="s">
        <v>1534</v>
      </c>
      <c r="U479" s="169">
        <v>3</v>
      </c>
      <c r="V479" s="169">
        <v>3</v>
      </c>
      <c r="W479" s="169">
        <v>3</v>
      </c>
      <c r="X479" s="169">
        <v>3</v>
      </c>
      <c r="Y479" s="169">
        <v>3</v>
      </c>
      <c r="Z479" s="169"/>
      <c r="AA479" s="216">
        <f t="shared" si="63"/>
        <v>3</v>
      </c>
      <c r="AB479" s="169">
        <v>3</v>
      </c>
      <c r="AC479" s="169">
        <v>3</v>
      </c>
      <c r="AD479" s="169">
        <v>3</v>
      </c>
      <c r="AE479" s="169">
        <v>3</v>
      </c>
      <c r="AF479" s="169">
        <v>3</v>
      </c>
      <c r="AG479" s="169"/>
      <c r="AH479" s="216">
        <f t="shared" si="64"/>
        <v>3</v>
      </c>
      <c r="AI479" s="169">
        <v>3</v>
      </c>
      <c r="AJ479" s="169">
        <v>3</v>
      </c>
      <c r="AK479" s="169">
        <v>3</v>
      </c>
      <c r="AL479" s="169">
        <v>3</v>
      </c>
      <c r="AM479" s="169">
        <v>3</v>
      </c>
      <c r="AN479" s="169"/>
      <c r="AO479" s="216">
        <f t="shared" si="65"/>
        <v>3</v>
      </c>
      <c r="AP479" s="226">
        <f t="shared" si="66"/>
        <v>3</v>
      </c>
      <c r="AQ479" s="183"/>
      <c r="AR479" s="183"/>
      <c r="AS479" s="183"/>
      <c r="AT479" s="183"/>
      <c r="AU479" s="219" t="s">
        <v>1803</v>
      </c>
    </row>
    <row r="480" spans="1:47" s="184" customFormat="1" ht="15.75" customHeight="1" x14ac:dyDescent="0.2">
      <c r="A480" s="187">
        <v>472</v>
      </c>
      <c r="B480" s="173" t="s">
        <v>1535</v>
      </c>
      <c r="C480" s="196" t="s">
        <v>1547</v>
      </c>
      <c r="D480" s="197">
        <v>110</v>
      </c>
      <c r="E480" s="169" t="s">
        <v>53</v>
      </c>
      <c r="F480" s="170" t="s">
        <v>57</v>
      </c>
      <c r="G480" s="169" t="s">
        <v>60</v>
      </c>
      <c r="H480" s="170" t="s">
        <v>26</v>
      </c>
      <c r="I480" s="172" t="s">
        <v>222</v>
      </c>
      <c r="J480" s="169" t="s">
        <v>363</v>
      </c>
      <c r="K480" s="169" t="s">
        <v>1528</v>
      </c>
      <c r="L480" s="169" t="s">
        <v>1528</v>
      </c>
      <c r="M480" s="169" t="s">
        <v>1544</v>
      </c>
      <c r="N480" s="170" t="s">
        <v>1548</v>
      </c>
      <c r="O480" s="169" t="s">
        <v>1531</v>
      </c>
      <c r="P480" s="169" t="s">
        <v>1532</v>
      </c>
      <c r="Q480" s="169" t="s">
        <v>1719</v>
      </c>
      <c r="R480" s="169" t="s">
        <v>1533</v>
      </c>
      <c r="S480" s="169" t="s">
        <v>1546</v>
      </c>
      <c r="T480" s="173" t="s">
        <v>1534</v>
      </c>
      <c r="U480" s="169">
        <v>3</v>
      </c>
      <c r="V480" s="169">
        <v>3</v>
      </c>
      <c r="W480" s="169">
        <v>1</v>
      </c>
      <c r="X480" s="169">
        <v>3</v>
      </c>
      <c r="Y480" s="169">
        <v>3</v>
      </c>
      <c r="Z480" s="169"/>
      <c r="AA480" s="216">
        <f t="shared" si="63"/>
        <v>2.6</v>
      </c>
      <c r="AB480" s="169">
        <v>3</v>
      </c>
      <c r="AC480" s="169">
        <v>3</v>
      </c>
      <c r="AD480" s="169">
        <v>3</v>
      </c>
      <c r="AE480" s="169">
        <v>3</v>
      </c>
      <c r="AF480" s="169">
        <v>3</v>
      </c>
      <c r="AG480" s="169"/>
      <c r="AH480" s="216">
        <f t="shared" si="64"/>
        <v>3</v>
      </c>
      <c r="AI480" s="169">
        <v>3</v>
      </c>
      <c r="AJ480" s="169">
        <v>3</v>
      </c>
      <c r="AK480" s="169">
        <v>3</v>
      </c>
      <c r="AL480" s="169">
        <v>3</v>
      </c>
      <c r="AM480" s="169">
        <v>3</v>
      </c>
      <c r="AN480" s="169"/>
      <c r="AO480" s="216">
        <f t="shared" si="65"/>
        <v>3</v>
      </c>
      <c r="AP480" s="226">
        <f t="shared" si="66"/>
        <v>2.8666666666666667</v>
      </c>
      <c r="AQ480" s="183"/>
      <c r="AR480" s="183"/>
      <c r="AS480" s="183"/>
      <c r="AT480" s="183"/>
      <c r="AU480" s="219" t="s">
        <v>1803</v>
      </c>
    </row>
    <row r="481" spans="1:47" s="184" customFormat="1" ht="15.75" customHeight="1" x14ac:dyDescent="0.2">
      <c r="A481" s="187">
        <v>473</v>
      </c>
      <c r="B481" s="173" t="s">
        <v>1540</v>
      </c>
      <c r="C481" s="196" t="s">
        <v>1541</v>
      </c>
      <c r="D481" s="197">
        <v>110</v>
      </c>
      <c r="E481" s="169" t="s">
        <v>53</v>
      </c>
      <c r="F481" s="170" t="s">
        <v>57</v>
      </c>
      <c r="G481" s="169" t="s">
        <v>60</v>
      </c>
      <c r="H481" s="170" t="s">
        <v>26</v>
      </c>
      <c r="I481" s="172" t="s">
        <v>222</v>
      </c>
      <c r="J481" s="169" t="s">
        <v>363</v>
      </c>
      <c r="K481" s="169" t="s">
        <v>1528</v>
      </c>
      <c r="L481" s="169" t="s">
        <v>1528</v>
      </c>
      <c r="M481" s="169" t="s">
        <v>1544</v>
      </c>
      <c r="N481" s="170" t="s">
        <v>1548</v>
      </c>
      <c r="O481" s="169" t="s">
        <v>1531</v>
      </c>
      <c r="P481" s="169" t="s">
        <v>1532</v>
      </c>
      <c r="Q481" s="169" t="s">
        <v>1719</v>
      </c>
      <c r="R481" s="169" t="s">
        <v>1533</v>
      </c>
      <c r="S481" s="169" t="s">
        <v>1546</v>
      </c>
      <c r="T481" s="173" t="s">
        <v>1534</v>
      </c>
      <c r="U481" s="169">
        <v>1</v>
      </c>
      <c r="V481" s="169">
        <v>1</v>
      </c>
      <c r="W481" s="169">
        <v>1</v>
      </c>
      <c r="X481" s="169">
        <v>1</v>
      </c>
      <c r="Y481" s="169">
        <v>1</v>
      </c>
      <c r="Z481" s="169"/>
      <c r="AA481" s="216">
        <f t="shared" si="63"/>
        <v>1</v>
      </c>
      <c r="AB481" s="169">
        <v>3</v>
      </c>
      <c r="AC481" s="169">
        <v>3</v>
      </c>
      <c r="AD481" s="169">
        <v>3</v>
      </c>
      <c r="AE481" s="169">
        <v>3</v>
      </c>
      <c r="AF481" s="169">
        <v>3</v>
      </c>
      <c r="AG481" s="169"/>
      <c r="AH481" s="216">
        <f t="shared" si="64"/>
        <v>3</v>
      </c>
      <c r="AI481" s="169">
        <v>3</v>
      </c>
      <c r="AJ481" s="169">
        <v>3</v>
      </c>
      <c r="AK481" s="169">
        <v>3</v>
      </c>
      <c r="AL481" s="169">
        <v>3</v>
      </c>
      <c r="AM481" s="169">
        <v>3</v>
      </c>
      <c r="AN481" s="169"/>
      <c r="AO481" s="216">
        <f t="shared" si="65"/>
        <v>3</v>
      </c>
      <c r="AP481" s="226">
        <f t="shared" si="66"/>
        <v>2.3333333333333335</v>
      </c>
      <c r="AQ481" s="183"/>
      <c r="AR481" s="183"/>
      <c r="AS481" s="183"/>
      <c r="AT481" s="183"/>
      <c r="AU481" s="220" t="s">
        <v>1804</v>
      </c>
    </row>
    <row r="482" spans="1:47" s="184" customFormat="1" ht="15.75" customHeight="1" x14ac:dyDescent="0.2">
      <c r="A482" s="187">
        <v>474</v>
      </c>
      <c r="B482" s="173" t="s">
        <v>374</v>
      </c>
      <c r="C482" s="196" t="s">
        <v>1549</v>
      </c>
      <c r="D482" s="197">
        <v>110</v>
      </c>
      <c r="E482" s="169" t="s">
        <v>53</v>
      </c>
      <c r="F482" s="170" t="s">
        <v>57</v>
      </c>
      <c r="G482" s="169" t="s">
        <v>60</v>
      </c>
      <c r="H482" s="170" t="s">
        <v>26</v>
      </c>
      <c r="I482" s="169" t="s">
        <v>222</v>
      </c>
      <c r="J482" s="169" t="s">
        <v>369</v>
      </c>
      <c r="K482" s="169" t="s">
        <v>1528</v>
      </c>
      <c r="L482" s="169" t="s">
        <v>1528</v>
      </c>
      <c r="M482" s="169" t="s">
        <v>1550</v>
      </c>
      <c r="N482" s="170" t="s">
        <v>1545</v>
      </c>
      <c r="O482" s="169" t="s">
        <v>1531</v>
      </c>
      <c r="P482" s="169" t="s">
        <v>1532</v>
      </c>
      <c r="Q482" s="176" t="s">
        <v>1718</v>
      </c>
      <c r="R482" s="169" t="s">
        <v>1533</v>
      </c>
      <c r="S482" s="169" t="s">
        <v>1551</v>
      </c>
      <c r="T482" s="173" t="s">
        <v>1534</v>
      </c>
      <c r="U482" s="169">
        <v>1</v>
      </c>
      <c r="V482" s="169">
        <v>1</v>
      </c>
      <c r="W482" s="169">
        <v>1</v>
      </c>
      <c r="X482" s="169">
        <v>1</v>
      </c>
      <c r="Y482" s="169">
        <v>1</v>
      </c>
      <c r="Z482" s="169"/>
      <c r="AA482" s="216">
        <f t="shared" si="63"/>
        <v>1</v>
      </c>
      <c r="AB482" s="169">
        <v>3</v>
      </c>
      <c r="AC482" s="169">
        <v>3</v>
      </c>
      <c r="AD482" s="169">
        <v>3</v>
      </c>
      <c r="AE482" s="169">
        <v>3</v>
      </c>
      <c r="AF482" s="169">
        <v>3</v>
      </c>
      <c r="AG482" s="169"/>
      <c r="AH482" s="216">
        <f t="shared" si="64"/>
        <v>3</v>
      </c>
      <c r="AI482" s="169">
        <v>3</v>
      </c>
      <c r="AJ482" s="169">
        <v>3</v>
      </c>
      <c r="AK482" s="169">
        <v>3</v>
      </c>
      <c r="AL482" s="169">
        <v>3</v>
      </c>
      <c r="AM482" s="169">
        <v>3</v>
      </c>
      <c r="AN482" s="169"/>
      <c r="AO482" s="216">
        <f t="shared" si="65"/>
        <v>3</v>
      </c>
      <c r="AP482" s="226">
        <f t="shared" si="66"/>
        <v>2.3333333333333335</v>
      </c>
      <c r="AQ482" s="183"/>
      <c r="AR482" s="183"/>
      <c r="AS482" s="183"/>
      <c r="AT482" s="183"/>
      <c r="AU482" s="220" t="s">
        <v>1804</v>
      </c>
    </row>
    <row r="483" spans="1:47" s="184" customFormat="1" ht="15.75" customHeight="1" x14ac:dyDescent="0.2">
      <c r="A483" s="187">
        <v>475</v>
      </c>
      <c r="B483" s="173" t="s">
        <v>370</v>
      </c>
      <c r="C483" s="196" t="s">
        <v>1552</v>
      </c>
      <c r="D483" s="197">
        <v>110</v>
      </c>
      <c r="E483" s="169" t="s">
        <v>53</v>
      </c>
      <c r="F483" s="170" t="s">
        <v>57</v>
      </c>
      <c r="G483" s="169" t="s">
        <v>60</v>
      </c>
      <c r="H483" s="170" t="s">
        <v>26</v>
      </c>
      <c r="I483" s="169" t="s">
        <v>222</v>
      </c>
      <c r="J483" s="169" t="s">
        <v>369</v>
      </c>
      <c r="K483" s="169" t="s">
        <v>1528</v>
      </c>
      <c r="L483" s="169" t="s">
        <v>1528</v>
      </c>
      <c r="M483" s="169" t="s">
        <v>1550</v>
      </c>
      <c r="N483" s="170" t="s">
        <v>1545</v>
      </c>
      <c r="O483" s="169" t="s">
        <v>1531</v>
      </c>
      <c r="P483" s="169" t="s">
        <v>1532</v>
      </c>
      <c r="Q483" s="169" t="s">
        <v>1719</v>
      </c>
      <c r="R483" s="169" t="s">
        <v>1533</v>
      </c>
      <c r="S483" s="169" t="s">
        <v>1551</v>
      </c>
      <c r="T483" s="173" t="s">
        <v>1534</v>
      </c>
      <c r="U483" s="169">
        <v>1</v>
      </c>
      <c r="V483" s="169">
        <v>1</v>
      </c>
      <c r="W483" s="169">
        <v>1</v>
      </c>
      <c r="X483" s="169">
        <v>1</v>
      </c>
      <c r="Y483" s="169">
        <v>1</v>
      </c>
      <c r="Z483" s="169"/>
      <c r="AA483" s="216">
        <f t="shared" si="63"/>
        <v>1</v>
      </c>
      <c r="AB483" s="169">
        <v>3</v>
      </c>
      <c r="AC483" s="169">
        <v>3</v>
      </c>
      <c r="AD483" s="169">
        <v>3</v>
      </c>
      <c r="AE483" s="169">
        <v>3</v>
      </c>
      <c r="AF483" s="169">
        <v>3</v>
      </c>
      <c r="AG483" s="169"/>
      <c r="AH483" s="216">
        <f t="shared" si="64"/>
        <v>3</v>
      </c>
      <c r="AI483" s="169">
        <v>3</v>
      </c>
      <c r="AJ483" s="169">
        <v>3</v>
      </c>
      <c r="AK483" s="169">
        <v>3</v>
      </c>
      <c r="AL483" s="169">
        <v>3</v>
      </c>
      <c r="AM483" s="169">
        <v>3</v>
      </c>
      <c r="AN483" s="169"/>
      <c r="AO483" s="216">
        <f t="shared" si="65"/>
        <v>3</v>
      </c>
      <c r="AP483" s="226">
        <f t="shared" si="66"/>
        <v>2.3333333333333335</v>
      </c>
      <c r="AQ483" s="183"/>
      <c r="AR483" s="183"/>
      <c r="AS483" s="183"/>
      <c r="AT483" s="183"/>
      <c r="AU483" s="220" t="s">
        <v>1804</v>
      </c>
    </row>
    <row r="484" spans="1:47" s="184" customFormat="1" ht="15.75" customHeight="1" x14ac:dyDescent="0.2">
      <c r="A484" s="187">
        <v>476</v>
      </c>
      <c r="B484" s="173" t="s">
        <v>372</v>
      </c>
      <c r="C484" s="176" t="s">
        <v>1553</v>
      </c>
      <c r="D484" s="197">
        <v>110</v>
      </c>
      <c r="E484" s="169" t="s">
        <v>53</v>
      </c>
      <c r="F484" s="170" t="s">
        <v>57</v>
      </c>
      <c r="G484" s="169" t="s">
        <v>60</v>
      </c>
      <c r="H484" s="170" t="s">
        <v>26</v>
      </c>
      <c r="I484" s="169" t="s">
        <v>222</v>
      </c>
      <c r="J484" s="169" t="s">
        <v>369</v>
      </c>
      <c r="K484" s="169" t="s">
        <v>1528</v>
      </c>
      <c r="L484" s="169" t="s">
        <v>1528</v>
      </c>
      <c r="M484" s="169" t="s">
        <v>1550</v>
      </c>
      <c r="N484" s="170" t="s">
        <v>1545</v>
      </c>
      <c r="O484" s="169" t="s">
        <v>1531</v>
      </c>
      <c r="P484" s="169" t="s">
        <v>1532</v>
      </c>
      <c r="Q484" s="169" t="s">
        <v>1719</v>
      </c>
      <c r="R484" s="169" t="s">
        <v>1533</v>
      </c>
      <c r="S484" s="169" t="s">
        <v>1551</v>
      </c>
      <c r="T484" s="173" t="s">
        <v>1534</v>
      </c>
      <c r="U484" s="169">
        <v>0</v>
      </c>
      <c r="V484" s="169">
        <v>0</v>
      </c>
      <c r="W484" s="169">
        <v>0</v>
      </c>
      <c r="X484" s="169">
        <v>0</v>
      </c>
      <c r="Y484" s="169">
        <v>0</v>
      </c>
      <c r="Z484" s="169"/>
      <c r="AA484" s="216">
        <f t="shared" si="63"/>
        <v>0</v>
      </c>
      <c r="AB484" s="169">
        <v>3</v>
      </c>
      <c r="AC484" s="169">
        <v>3</v>
      </c>
      <c r="AD484" s="169">
        <v>3</v>
      </c>
      <c r="AE484" s="169">
        <v>3</v>
      </c>
      <c r="AF484" s="169">
        <v>3</v>
      </c>
      <c r="AG484" s="169"/>
      <c r="AH484" s="216">
        <f t="shared" si="64"/>
        <v>3</v>
      </c>
      <c r="AI484" s="169">
        <v>3</v>
      </c>
      <c r="AJ484" s="169">
        <v>3</v>
      </c>
      <c r="AK484" s="169">
        <v>3</v>
      </c>
      <c r="AL484" s="169">
        <v>3</v>
      </c>
      <c r="AM484" s="169">
        <v>3</v>
      </c>
      <c r="AN484" s="169"/>
      <c r="AO484" s="216">
        <f t="shared" si="65"/>
        <v>3</v>
      </c>
      <c r="AP484" s="226">
        <f t="shared" si="66"/>
        <v>2</v>
      </c>
      <c r="AQ484" s="183"/>
      <c r="AR484" s="183"/>
      <c r="AS484" s="183"/>
      <c r="AT484" s="183"/>
      <c r="AU484" s="220" t="s">
        <v>1804</v>
      </c>
    </row>
    <row r="485" spans="1:47" s="184" customFormat="1" ht="15.75" customHeight="1" x14ac:dyDescent="0.2">
      <c r="A485" s="187">
        <v>477</v>
      </c>
      <c r="B485" s="173" t="s">
        <v>403</v>
      </c>
      <c r="C485" s="196" t="s">
        <v>1554</v>
      </c>
      <c r="D485" s="197">
        <v>110</v>
      </c>
      <c r="E485" s="169" t="s">
        <v>53</v>
      </c>
      <c r="F485" s="170" t="s">
        <v>57</v>
      </c>
      <c r="G485" s="169" t="s">
        <v>60</v>
      </c>
      <c r="H485" s="170" t="s">
        <v>26</v>
      </c>
      <c r="I485" s="169" t="s">
        <v>222</v>
      </c>
      <c r="J485" s="169" t="s">
        <v>369</v>
      </c>
      <c r="K485" s="169" t="s">
        <v>1528</v>
      </c>
      <c r="L485" s="169" t="s">
        <v>1528</v>
      </c>
      <c r="M485" s="169" t="s">
        <v>1550</v>
      </c>
      <c r="N485" s="170" t="s">
        <v>1545</v>
      </c>
      <c r="O485" s="169" t="s">
        <v>1531</v>
      </c>
      <c r="P485" s="169" t="s">
        <v>1532</v>
      </c>
      <c r="Q485" s="169" t="s">
        <v>1719</v>
      </c>
      <c r="R485" s="169" t="s">
        <v>1533</v>
      </c>
      <c r="S485" s="169" t="s">
        <v>1551</v>
      </c>
      <c r="T485" s="173" t="s">
        <v>1534</v>
      </c>
      <c r="U485" s="169">
        <v>0</v>
      </c>
      <c r="V485" s="169">
        <v>0</v>
      </c>
      <c r="W485" s="169">
        <v>0</v>
      </c>
      <c r="X485" s="169">
        <v>0</v>
      </c>
      <c r="Y485" s="169">
        <v>0</v>
      </c>
      <c r="Z485" s="169"/>
      <c r="AA485" s="216">
        <f t="shared" si="63"/>
        <v>0</v>
      </c>
      <c r="AB485" s="169">
        <v>3</v>
      </c>
      <c r="AC485" s="169">
        <v>3</v>
      </c>
      <c r="AD485" s="169">
        <v>3</v>
      </c>
      <c r="AE485" s="169">
        <v>3</v>
      </c>
      <c r="AF485" s="169">
        <v>3</v>
      </c>
      <c r="AG485" s="169"/>
      <c r="AH485" s="216">
        <f t="shared" si="64"/>
        <v>3</v>
      </c>
      <c r="AI485" s="169">
        <v>3</v>
      </c>
      <c r="AJ485" s="169">
        <v>3</v>
      </c>
      <c r="AK485" s="169">
        <v>3</v>
      </c>
      <c r="AL485" s="169">
        <v>3</v>
      </c>
      <c r="AM485" s="169">
        <v>3</v>
      </c>
      <c r="AN485" s="169"/>
      <c r="AO485" s="216">
        <f t="shared" si="65"/>
        <v>3</v>
      </c>
      <c r="AP485" s="226">
        <f t="shared" si="66"/>
        <v>2</v>
      </c>
      <c r="AQ485" s="183"/>
      <c r="AR485" s="183"/>
      <c r="AS485" s="183"/>
      <c r="AT485" s="183"/>
      <c r="AU485" s="220" t="s">
        <v>1804</v>
      </c>
    </row>
    <row r="486" spans="1:47" s="184" customFormat="1" ht="15.75" customHeight="1" x14ac:dyDescent="0.2">
      <c r="A486" s="187">
        <v>478</v>
      </c>
      <c r="B486" s="173" t="s">
        <v>1555</v>
      </c>
      <c r="C486" s="196" t="s">
        <v>1556</v>
      </c>
      <c r="D486" s="197">
        <v>110</v>
      </c>
      <c r="E486" s="169" t="s">
        <v>53</v>
      </c>
      <c r="F486" s="170" t="s">
        <v>57</v>
      </c>
      <c r="G486" s="169" t="s">
        <v>60</v>
      </c>
      <c r="H486" s="170" t="s">
        <v>26</v>
      </c>
      <c r="I486" s="169" t="s">
        <v>337</v>
      </c>
      <c r="J486" s="169" t="s">
        <v>384</v>
      </c>
      <c r="K486" s="169" t="s">
        <v>1528</v>
      </c>
      <c r="L486" s="169" t="s">
        <v>1528</v>
      </c>
      <c r="M486" s="169" t="s">
        <v>1557</v>
      </c>
      <c r="N486" s="170" t="s">
        <v>1558</v>
      </c>
      <c r="O486" s="169" t="s">
        <v>1531</v>
      </c>
      <c r="P486" s="169" t="s">
        <v>1532</v>
      </c>
      <c r="Q486" s="176" t="s">
        <v>1718</v>
      </c>
      <c r="R486" s="169" t="s">
        <v>1533</v>
      </c>
      <c r="S486" s="169" t="s">
        <v>1559</v>
      </c>
      <c r="T486" s="173" t="s">
        <v>1534</v>
      </c>
      <c r="U486" s="169">
        <v>0</v>
      </c>
      <c r="V486" s="169">
        <v>0</v>
      </c>
      <c r="W486" s="169">
        <v>0</v>
      </c>
      <c r="X486" s="169">
        <v>0</v>
      </c>
      <c r="Y486" s="169">
        <v>0</v>
      </c>
      <c r="Z486" s="169"/>
      <c r="AA486" s="216">
        <f t="shared" si="63"/>
        <v>0</v>
      </c>
      <c r="AB486" s="169">
        <v>3</v>
      </c>
      <c r="AC486" s="169">
        <v>3</v>
      </c>
      <c r="AD486" s="169">
        <v>3</v>
      </c>
      <c r="AE486" s="169">
        <v>3</v>
      </c>
      <c r="AF486" s="169">
        <v>3</v>
      </c>
      <c r="AG486" s="169"/>
      <c r="AH486" s="216">
        <f t="shared" si="64"/>
        <v>3</v>
      </c>
      <c r="AI486" s="169">
        <v>3</v>
      </c>
      <c r="AJ486" s="169">
        <v>3</v>
      </c>
      <c r="AK486" s="169">
        <v>3</v>
      </c>
      <c r="AL486" s="169">
        <v>3</v>
      </c>
      <c r="AM486" s="169">
        <v>3</v>
      </c>
      <c r="AN486" s="169"/>
      <c r="AO486" s="216">
        <f t="shared" si="65"/>
        <v>3</v>
      </c>
      <c r="AP486" s="226">
        <f t="shared" si="66"/>
        <v>2</v>
      </c>
      <c r="AQ486" s="183"/>
      <c r="AR486" s="183"/>
      <c r="AS486" s="183"/>
      <c r="AT486" s="183"/>
      <c r="AU486" s="220" t="s">
        <v>1804</v>
      </c>
    </row>
    <row r="487" spans="1:47" s="184" customFormat="1" ht="15.75" customHeight="1" x14ac:dyDescent="0.2">
      <c r="A487" s="187">
        <v>479</v>
      </c>
      <c r="B487" s="173" t="s">
        <v>1560</v>
      </c>
      <c r="C487" s="196" t="s">
        <v>1561</v>
      </c>
      <c r="D487" s="197">
        <v>110</v>
      </c>
      <c r="E487" s="169" t="s">
        <v>53</v>
      </c>
      <c r="F487" s="170" t="s">
        <v>57</v>
      </c>
      <c r="G487" s="169" t="s">
        <v>60</v>
      </c>
      <c r="H487" s="170" t="s">
        <v>26</v>
      </c>
      <c r="I487" s="169" t="s">
        <v>337</v>
      </c>
      <c r="J487" s="169" t="s">
        <v>384</v>
      </c>
      <c r="K487" s="169" t="s">
        <v>1528</v>
      </c>
      <c r="L487" s="169" t="s">
        <v>1528</v>
      </c>
      <c r="M487" s="169" t="s">
        <v>1557</v>
      </c>
      <c r="N487" s="170" t="s">
        <v>1558</v>
      </c>
      <c r="O487" s="169" t="s">
        <v>1531</v>
      </c>
      <c r="P487" s="169" t="s">
        <v>1532</v>
      </c>
      <c r="Q487" s="169" t="s">
        <v>1719</v>
      </c>
      <c r="R487" s="169" t="s">
        <v>1533</v>
      </c>
      <c r="S487" s="169" t="s">
        <v>1551</v>
      </c>
      <c r="T487" s="173" t="s">
        <v>1534</v>
      </c>
      <c r="U487" s="169">
        <v>1</v>
      </c>
      <c r="V487" s="169">
        <v>1</v>
      </c>
      <c r="W487" s="169">
        <v>1</v>
      </c>
      <c r="X487" s="169">
        <v>1</v>
      </c>
      <c r="Y487" s="169">
        <v>1</v>
      </c>
      <c r="Z487" s="169"/>
      <c r="AA487" s="216">
        <f t="shared" si="63"/>
        <v>1</v>
      </c>
      <c r="AB487" s="169">
        <v>3</v>
      </c>
      <c r="AC487" s="169">
        <v>3</v>
      </c>
      <c r="AD487" s="169">
        <v>3</v>
      </c>
      <c r="AE487" s="169">
        <v>3</v>
      </c>
      <c r="AF487" s="169">
        <v>3</v>
      </c>
      <c r="AG487" s="169"/>
      <c r="AH487" s="216">
        <f t="shared" si="64"/>
        <v>3</v>
      </c>
      <c r="AI487" s="169">
        <v>3</v>
      </c>
      <c r="AJ487" s="169">
        <v>3</v>
      </c>
      <c r="AK487" s="169">
        <v>3</v>
      </c>
      <c r="AL487" s="169">
        <v>3</v>
      </c>
      <c r="AM487" s="169">
        <v>3</v>
      </c>
      <c r="AN487" s="169"/>
      <c r="AO487" s="216">
        <f t="shared" si="65"/>
        <v>3</v>
      </c>
      <c r="AP487" s="226">
        <f t="shared" si="66"/>
        <v>2.3333333333333335</v>
      </c>
      <c r="AQ487" s="183"/>
      <c r="AR487" s="183"/>
      <c r="AS487" s="183"/>
      <c r="AT487" s="183"/>
      <c r="AU487" s="220" t="s">
        <v>1804</v>
      </c>
    </row>
    <row r="488" spans="1:47" s="184" customFormat="1" ht="15.75" customHeight="1" x14ac:dyDescent="0.2">
      <c r="A488" s="187">
        <v>480</v>
      </c>
      <c r="B488" s="173" t="s">
        <v>370</v>
      </c>
      <c r="C488" s="196" t="s">
        <v>1552</v>
      </c>
      <c r="D488" s="197">
        <v>110</v>
      </c>
      <c r="E488" s="169" t="s">
        <v>53</v>
      </c>
      <c r="F488" s="170" t="s">
        <v>57</v>
      </c>
      <c r="G488" s="169" t="s">
        <v>60</v>
      </c>
      <c r="H488" s="170" t="s">
        <v>26</v>
      </c>
      <c r="I488" s="169" t="s">
        <v>337</v>
      </c>
      <c r="J488" s="169" t="s">
        <v>384</v>
      </c>
      <c r="K488" s="169" t="s">
        <v>1528</v>
      </c>
      <c r="L488" s="169" t="s">
        <v>1528</v>
      </c>
      <c r="M488" s="169" t="s">
        <v>1557</v>
      </c>
      <c r="N488" s="170" t="s">
        <v>1558</v>
      </c>
      <c r="O488" s="169" t="s">
        <v>1531</v>
      </c>
      <c r="P488" s="169" t="s">
        <v>1532</v>
      </c>
      <c r="Q488" s="169" t="s">
        <v>1719</v>
      </c>
      <c r="R488" s="169" t="s">
        <v>1533</v>
      </c>
      <c r="S488" s="169" t="s">
        <v>1401</v>
      </c>
      <c r="T488" s="173" t="s">
        <v>1534</v>
      </c>
      <c r="U488" s="169">
        <v>1</v>
      </c>
      <c r="V488" s="169">
        <v>1</v>
      </c>
      <c r="W488" s="169">
        <v>1</v>
      </c>
      <c r="X488" s="169">
        <v>1</v>
      </c>
      <c r="Y488" s="169">
        <v>1</v>
      </c>
      <c r="Z488" s="169"/>
      <c r="AA488" s="216">
        <f t="shared" si="63"/>
        <v>1</v>
      </c>
      <c r="AB488" s="169">
        <v>3</v>
      </c>
      <c r="AC488" s="169">
        <v>3</v>
      </c>
      <c r="AD488" s="169">
        <v>3</v>
      </c>
      <c r="AE488" s="169">
        <v>3</v>
      </c>
      <c r="AF488" s="169">
        <v>3</v>
      </c>
      <c r="AG488" s="169"/>
      <c r="AH488" s="216">
        <f t="shared" si="64"/>
        <v>3</v>
      </c>
      <c r="AI488" s="169">
        <v>3</v>
      </c>
      <c r="AJ488" s="169">
        <v>3</v>
      </c>
      <c r="AK488" s="169">
        <v>3</v>
      </c>
      <c r="AL488" s="169">
        <v>3</v>
      </c>
      <c r="AM488" s="169">
        <v>3</v>
      </c>
      <c r="AN488" s="169"/>
      <c r="AO488" s="216">
        <f t="shared" si="65"/>
        <v>3</v>
      </c>
      <c r="AP488" s="226">
        <f t="shared" si="66"/>
        <v>2.3333333333333335</v>
      </c>
      <c r="AQ488" s="183"/>
      <c r="AR488" s="183"/>
      <c r="AS488" s="183"/>
      <c r="AT488" s="183"/>
      <c r="AU488" s="220" t="s">
        <v>1804</v>
      </c>
    </row>
    <row r="489" spans="1:47" s="184" customFormat="1" ht="15.75" customHeight="1" x14ac:dyDescent="0.2">
      <c r="A489" s="187">
        <v>481</v>
      </c>
      <c r="B489" s="173" t="s">
        <v>365</v>
      </c>
      <c r="C489" s="196" t="s">
        <v>1562</v>
      </c>
      <c r="D489" s="197">
        <v>110</v>
      </c>
      <c r="E489" s="169" t="s">
        <v>53</v>
      </c>
      <c r="F489" s="170" t="s">
        <v>57</v>
      </c>
      <c r="G489" s="169" t="s">
        <v>60</v>
      </c>
      <c r="H489" s="170" t="s">
        <v>26</v>
      </c>
      <c r="I489" s="169" t="s">
        <v>337</v>
      </c>
      <c r="J489" s="169" t="s">
        <v>384</v>
      </c>
      <c r="K489" s="169" t="s">
        <v>1528</v>
      </c>
      <c r="L489" s="169" t="s">
        <v>1528</v>
      </c>
      <c r="M489" s="169" t="s">
        <v>1563</v>
      </c>
      <c r="N489" s="170" t="s">
        <v>1564</v>
      </c>
      <c r="O489" s="169" t="s">
        <v>1531</v>
      </c>
      <c r="P489" s="169" t="s">
        <v>1532</v>
      </c>
      <c r="Q489" s="176" t="s">
        <v>1718</v>
      </c>
      <c r="R489" s="169" t="s">
        <v>1533</v>
      </c>
      <c r="S489" s="169" t="s">
        <v>1546</v>
      </c>
      <c r="T489" s="173" t="s">
        <v>1534</v>
      </c>
      <c r="U489" s="169">
        <v>0</v>
      </c>
      <c r="V489" s="169">
        <v>0</v>
      </c>
      <c r="W489" s="169">
        <v>0</v>
      </c>
      <c r="X489" s="169">
        <v>0</v>
      </c>
      <c r="Y489" s="169">
        <v>0</v>
      </c>
      <c r="Z489" s="169"/>
      <c r="AA489" s="216">
        <f t="shared" si="63"/>
        <v>0</v>
      </c>
      <c r="AB489" s="169">
        <v>2</v>
      </c>
      <c r="AC489" s="169">
        <v>2</v>
      </c>
      <c r="AD489" s="169">
        <v>2</v>
      </c>
      <c r="AE489" s="169">
        <v>2</v>
      </c>
      <c r="AF489" s="169">
        <v>2</v>
      </c>
      <c r="AG489" s="169"/>
      <c r="AH489" s="216">
        <f t="shared" si="64"/>
        <v>2</v>
      </c>
      <c r="AI489" s="169">
        <v>3</v>
      </c>
      <c r="AJ489" s="169">
        <v>3</v>
      </c>
      <c r="AK489" s="169">
        <v>3</v>
      </c>
      <c r="AL489" s="169">
        <v>3</v>
      </c>
      <c r="AM489" s="169">
        <v>3</v>
      </c>
      <c r="AN489" s="169"/>
      <c r="AO489" s="216">
        <f t="shared" si="65"/>
        <v>3</v>
      </c>
      <c r="AP489" s="226">
        <f t="shared" si="66"/>
        <v>1.6666666666666667</v>
      </c>
      <c r="AQ489" s="183"/>
      <c r="AR489" s="183"/>
      <c r="AS489" s="183"/>
      <c r="AT489" s="183"/>
      <c r="AU489" s="221" t="s">
        <v>1805</v>
      </c>
    </row>
    <row r="490" spans="1:47" s="184" customFormat="1" ht="15.75" customHeight="1" x14ac:dyDescent="0.2">
      <c r="A490" s="187">
        <v>482</v>
      </c>
      <c r="B490" s="173" t="s">
        <v>1565</v>
      </c>
      <c r="C490" s="196" t="s">
        <v>1566</v>
      </c>
      <c r="D490" s="197">
        <v>110</v>
      </c>
      <c r="E490" s="169" t="s">
        <v>53</v>
      </c>
      <c r="F490" s="170" t="s">
        <v>57</v>
      </c>
      <c r="G490" s="169" t="s">
        <v>60</v>
      </c>
      <c r="H490" s="170" t="s">
        <v>26</v>
      </c>
      <c r="I490" s="169" t="s">
        <v>337</v>
      </c>
      <c r="J490" s="169" t="s">
        <v>1567</v>
      </c>
      <c r="K490" s="169" t="s">
        <v>1528</v>
      </c>
      <c r="L490" s="169" t="s">
        <v>1528</v>
      </c>
      <c r="M490" s="169" t="s">
        <v>1568</v>
      </c>
      <c r="N490" s="170" t="s">
        <v>1569</v>
      </c>
      <c r="O490" s="169" t="s">
        <v>1531</v>
      </c>
      <c r="P490" s="169" t="s">
        <v>1532</v>
      </c>
      <c r="Q490" s="176" t="s">
        <v>1718</v>
      </c>
      <c r="R490" s="169" t="s">
        <v>1533</v>
      </c>
      <c r="S490" s="169" t="s">
        <v>1559</v>
      </c>
      <c r="T490" s="173" t="s">
        <v>1534</v>
      </c>
      <c r="U490" s="169">
        <v>0</v>
      </c>
      <c r="V490" s="169">
        <v>0</v>
      </c>
      <c r="W490" s="169">
        <v>0</v>
      </c>
      <c r="X490" s="169">
        <v>0</v>
      </c>
      <c r="Y490" s="169">
        <v>0</v>
      </c>
      <c r="Z490" s="169"/>
      <c r="AA490" s="216">
        <f t="shared" si="63"/>
        <v>0</v>
      </c>
      <c r="AB490" s="169">
        <v>3</v>
      </c>
      <c r="AC490" s="169">
        <v>3</v>
      </c>
      <c r="AD490" s="169">
        <v>3</v>
      </c>
      <c r="AE490" s="169">
        <v>3</v>
      </c>
      <c r="AF490" s="169">
        <v>3</v>
      </c>
      <c r="AG490" s="169"/>
      <c r="AH490" s="216">
        <f t="shared" si="64"/>
        <v>3</v>
      </c>
      <c r="AI490" s="169">
        <v>3</v>
      </c>
      <c r="AJ490" s="169">
        <v>3</v>
      </c>
      <c r="AK490" s="169">
        <v>3</v>
      </c>
      <c r="AL490" s="169">
        <v>3</v>
      </c>
      <c r="AM490" s="169">
        <v>3</v>
      </c>
      <c r="AN490" s="169"/>
      <c r="AO490" s="216">
        <f t="shared" si="65"/>
        <v>3</v>
      </c>
      <c r="AP490" s="226">
        <f t="shared" si="66"/>
        <v>2</v>
      </c>
      <c r="AQ490" s="183"/>
      <c r="AR490" s="183"/>
      <c r="AS490" s="183"/>
      <c r="AT490" s="183"/>
      <c r="AU490" s="220" t="s">
        <v>1804</v>
      </c>
    </row>
    <row r="491" spans="1:47" s="184" customFormat="1" ht="15.75" customHeight="1" x14ac:dyDescent="0.2">
      <c r="A491" s="187">
        <v>483</v>
      </c>
      <c r="B491" s="173" t="s">
        <v>370</v>
      </c>
      <c r="C491" s="196" t="s">
        <v>1552</v>
      </c>
      <c r="D491" s="197">
        <v>110</v>
      </c>
      <c r="E491" s="169" t="s">
        <v>53</v>
      </c>
      <c r="F491" s="170" t="s">
        <v>57</v>
      </c>
      <c r="G491" s="169" t="s">
        <v>60</v>
      </c>
      <c r="H491" s="170" t="s">
        <v>26</v>
      </c>
      <c r="I491" s="169" t="s">
        <v>337</v>
      </c>
      <c r="J491" s="169" t="s">
        <v>1567</v>
      </c>
      <c r="K491" s="169" t="s">
        <v>1528</v>
      </c>
      <c r="L491" s="169" t="s">
        <v>1528</v>
      </c>
      <c r="M491" s="169" t="s">
        <v>1568</v>
      </c>
      <c r="N491" s="170" t="s">
        <v>1569</v>
      </c>
      <c r="O491" s="169" t="s">
        <v>1531</v>
      </c>
      <c r="P491" s="169" t="s">
        <v>1532</v>
      </c>
      <c r="Q491" s="169" t="s">
        <v>1719</v>
      </c>
      <c r="R491" s="169" t="s">
        <v>1533</v>
      </c>
      <c r="S491" s="169" t="s">
        <v>1559</v>
      </c>
      <c r="T491" s="173" t="s">
        <v>1534</v>
      </c>
      <c r="U491" s="169">
        <v>1</v>
      </c>
      <c r="V491" s="169">
        <v>1</v>
      </c>
      <c r="W491" s="169">
        <v>1</v>
      </c>
      <c r="X491" s="169">
        <v>1</v>
      </c>
      <c r="Y491" s="169">
        <v>1</v>
      </c>
      <c r="Z491" s="169"/>
      <c r="AA491" s="216">
        <f t="shared" si="63"/>
        <v>1</v>
      </c>
      <c r="AB491" s="169">
        <v>3</v>
      </c>
      <c r="AC491" s="169">
        <v>3</v>
      </c>
      <c r="AD491" s="169">
        <v>3</v>
      </c>
      <c r="AE491" s="169">
        <v>3</v>
      </c>
      <c r="AF491" s="169">
        <v>3</v>
      </c>
      <c r="AG491" s="169"/>
      <c r="AH491" s="216">
        <f t="shared" si="64"/>
        <v>3</v>
      </c>
      <c r="AI491" s="169">
        <v>3</v>
      </c>
      <c r="AJ491" s="169">
        <v>3</v>
      </c>
      <c r="AK491" s="169">
        <v>3</v>
      </c>
      <c r="AL491" s="169">
        <v>3</v>
      </c>
      <c r="AM491" s="169">
        <v>3</v>
      </c>
      <c r="AN491" s="169"/>
      <c r="AO491" s="216">
        <f t="shared" si="65"/>
        <v>3</v>
      </c>
      <c r="AP491" s="226">
        <f t="shared" si="66"/>
        <v>2.3333333333333335</v>
      </c>
      <c r="AQ491" s="183"/>
      <c r="AR491" s="183"/>
      <c r="AS491" s="183"/>
      <c r="AT491" s="183"/>
      <c r="AU491" s="220" t="s">
        <v>1804</v>
      </c>
    </row>
    <row r="492" spans="1:47" s="184" customFormat="1" ht="15.75" customHeight="1" x14ac:dyDescent="0.2">
      <c r="A492" s="187">
        <v>484</v>
      </c>
      <c r="B492" s="173" t="s">
        <v>1570</v>
      </c>
      <c r="C492" s="176" t="s">
        <v>1553</v>
      </c>
      <c r="D492" s="197">
        <v>110</v>
      </c>
      <c r="E492" s="169" t="s">
        <v>53</v>
      </c>
      <c r="F492" s="170" t="s">
        <v>57</v>
      </c>
      <c r="G492" s="169" t="s">
        <v>60</v>
      </c>
      <c r="H492" s="170" t="s">
        <v>26</v>
      </c>
      <c r="I492" s="169" t="s">
        <v>337</v>
      </c>
      <c r="J492" s="169" t="s">
        <v>1567</v>
      </c>
      <c r="K492" s="169" t="s">
        <v>1528</v>
      </c>
      <c r="L492" s="169" t="s">
        <v>1528</v>
      </c>
      <c r="M492" s="169" t="s">
        <v>1568</v>
      </c>
      <c r="N492" s="170" t="s">
        <v>1571</v>
      </c>
      <c r="O492" s="169" t="s">
        <v>1531</v>
      </c>
      <c r="P492" s="169" t="s">
        <v>1532</v>
      </c>
      <c r="Q492" s="169" t="s">
        <v>1719</v>
      </c>
      <c r="R492" s="169" t="s">
        <v>1533</v>
      </c>
      <c r="S492" s="169" t="s">
        <v>1559</v>
      </c>
      <c r="T492" s="173" t="s">
        <v>1534</v>
      </c>
      <c r="U492" s="169">
        <v>0</v>
      </c>
      <c r="V492" s="169">
        <v>0</v>
      </c>
      <c r="W492" s="169">
        <v>0</v>
      </c>
      <c r="X492" s="169">
        <v>0</v>
      </c>
      <c r="Y492" s="169">
        <v>0</v>
      </c>
      <c r="Z492" s="169"/>
      <c r="AA492" s="216">
        <f t="shared" si="63"/>
        <v>0</v>
      </c>
      <c r="AB492" s="169">
        <v>3</v>
      </c>
      <c r="AC492" s="169">
        <v>3</v>
      </c>
      <c r="AD492" s="169">
        <v>3</v>
      </c>
      <c r="AE492" s="169">
        <v>3</v>
      </c>
      <c r="AF492" s="169">
        <v>3</v>
      </c>
      <c r="AG492" s="169"/>
      <c r="AH492" s="216">
        <f t="shared" si="64"/>
        <v>3</v>
      </c>
      <c r="AI492" s="169">
        <v>3</v>
      </c>
      <c r="AJ492" s="169">
        <v>3</v>
      </c>
      <c r="AK492" s="169">
        <v>3</v>
      </c>
      <c r="AL492" s="169">
        <v>3</v>
      </c>
      <c r="AM492" s="169">
        <v>3</v>
      </c>
      <c r="AN492" s="169"/>
      <c r="AO492" s="216">
        <f t="shared" si="65"/>
        <v>3</v>
      </c>
      <c r="AP492" s="226">
        <f t="shared" si="66"/>
        <v>2</v>
      </c>
      <c r="AQ492" s="183"/>
      <c r="AR492" s="183"/>
      <c r="AS492" s="183"/>
      <c r="AT492" s="183"/>
      <c r="AU492" s="220" t="s">
        <v>1804</v>
      </c>
    </row>
    <row r="493" spans="1:47" s="184" customFormat="1" ht="15.75" customHeight="1" x14ac:dyDescent="0.2">
      <c r="A493" s="187">
        <v>485</v>
      </c>
      <c r="B493" s="173" t="s">
        <v>374</v>
      </c>
      <c r="C493" s="196" t="s">
        <v>1572</v>
      </c>
      <c r="D493" s="197">
        <v>110</v>
      </c>
      <c r="E493" s="169" t="s">
        <v>53</v>
      </c>
      <c r="F493" s="170" t="s">
        <v>57</v>
      </c>
      <c r="G493" s="169" t="s">
        <v>60</v>
      </c>
      <c r="H493" s="170" t="s">
        <v>26</v>
      </c>
      <c r="I493" s="169" t="s">
        <v>337</v>
      </c>
      <c r="J493" s="169" t="s">
        <v>1567</v>
      </c>
      <c r="K493" s="169" t="s">
        <v>1528</v>
      </c>
      <c r="L493" s="169" t="s">
        <v>1528</v>
      </c>
      <c r="M493" s="169" t="s">
        <v>1568</v>
      </c>
      <c r="N493" s="170" t="s">
        <v>1569</v>
      </c>
      <c r="O493" s="169" t="s">
        <v>1531</v>
      </c>
      <c r="P493" s="169" t="s">
        <v>1532</v>
      </c>
      <c r="Q493" s="176" t="s">
        <v>1718</v>
      </c>
      <c r="R493" s="169" t="s">
        <v>1533</v>
      </c>
      <c r="S493" s="169" t="s">
        <v>1559</v>
      </c>
      <c r="T493" s="173" t="s">
        <v>1534</v>
      </c>
      <c r="U493" s="169">
        <v>0</v>
      </c>
      <c r="V493" s="169">
        <v>0</v>
      </c>
      <c r="W493" s="169">
        <v>0</v>
      </c>
      <c r="X493" s="169">
        <v>0</v>
      </c>
      <c r="Y493" s="169">
        <v>0</v>
      </c>
      <c r="Z493" s="169"/>
      <c r="AA493" s="216">
        <f t="shared" si="63"/>
        <v>0</v>
      </c>
      <c r="AB493" s="169">
        <v>3</v>
      </c>
      <c r="AC493" s="169">
        <v>3</v>
      </c>
      <c r="AD493" s="169">
        <v>3</v>
      </c>
      <c r="AE493" s="169">
        <v>3</v>
      </c>
      <c r="AF493" s="169">
        <v>3</v>
      </c>
      <c r="AG493" s="169"/>
      <c r="AH493" s="216">
        <f t="shared" si="64"/>
        <v>3</v>
      </c>
      <c r="AI493" s="169">
        <v>3</v>
      </c>
      <c r="AJ493" s="169">
        <v>3</v>
      </c>
      <c r="AK493" s="169">
        <v>3</v>
      </c>
      <c r="AL493" s="169">
        <v>3</v>
      </c>
      <c r="AM493" s="169">
        <v>3</v>
      </c>
      <c r="AN493" s="169"/>
      <c r="AO493" s="216">
        <f t="shared" si="65"/>
        <v>3</v>
      </c>
      <c r="AP493" s="226">
        <f t="shared" si="66"/>
        <v>2</v>
      </c>
      <c r="AQ493" s="183"/>
      <c r="AR493" s="183"/>
      <c r="AS493" s="183"/>
      <c r="AT493" s="183"/>
      <c r="AU493" s="220" t="s">
        <v>1804</v>
      </c>
    </row>
    <row r="494" spans="1:47" s="184" customFormat="1" ht="15.75" customHeight="1" x14ac:dyDescent="0.2">
      <c r="A494" s="187">
        <v>486</v>
      </c>
      <c r="B494" s="173" t="s">
        <v>1573</v>
      </c>
      <c r="C494" s="196" t="s">
        <v>1554</v>
      </c>
      <c r="D494" s="197">
        <v>110</v>
      </c>
      <c r="E494" s="169" t="s">
        <v>53</v>
      </c>
      <c r="F494" s="170" t="s">
        <v>57</v>
      </c>
      <c r="G494" s="169" t="s">
        <v>60</v>
      </c>
      <c r="H494" s="170" t="s">
        <v>26</v>
      </c>
      <c r="I494" s="169" t="s">
        <v>337</v>
      </c>
      <c r="J494" s="169" t="s">
        <v>1567</v>
      </c>
      <c r="K494" s="169" t="s">
        <v>1528</v>
      </c>
      <c r="L494" s="169" t="s">
        <v>1528</v>
      </c>
      <c r="M494" s="169" t="s">
        <v>1568</v>
      </c>
      <c r="N494" s="170" t="s">
        <v>1569</v>
      </c>
      <c r="O494" s="169" t="s">
        <v>1531</v>
      </c>
      <c r="P494" s="169" t="s">
        <v>1532</v>
      </c>
      <c r="Q494" s="169" t="s">
        <v>1719</v>
      </c>
      <c r="R494" s="169" t="s">
        <v>1533</v>
      </c>
      <c r="S494" s="169" t="s">
        <v>1559</v>
      </c>
      <c r="T494" s="173" t="s">
        <v>1534</v>
      </c>
      <c r="U494" s="169">
        <v>0</v>
      </c>
      <c r="V494" s="169">
        <v>0</v>
      </c>
      <c r="W494" s="169">
        <v>0</v>
      </c>
      <c r="X494" s="169">
        <v>0</v>
      </c>
      <c r="Y494" s="169">
        <v>0</v>
      </c>
      <c r="Z494" s="169"/>
      <c r="AA494" s="216">
        <f t="shared" si="63"/>
        <v>0</v>
      </c>
      <c r="AB494" s="169">
        <v>3</v>
      </c>
      <c r="AC494" s="169">
        <v>3</v>
      </c>
      <c r="AD494" s="169">
        <v>3</v>
      </c>
      <c r="AE494" s="169">
        <v>3</v>
      </c>
      <c r="AF494" s="169">
        <v>3</v>
      </c>
      <c r="AG494" s="169"/>
      <c r="AH494" s="216">
        <f t="shared" si="64"/>
        <v>3</v>
      </c>
      <c r="AI494" s="169">
        <v>3</v>
      </c>
      <c r="AJ494" s="169">
        <v>3</v>
      </c>
      <c r="AK494" s="169">
        <v>3</v>
      </c>
      <c r="AL494" s="169">
        <v>3</v>
      </c>
      <c r="AM494" s="169">
        <v>3</v>
      </c>
      <c r="AN494" s="169"/>
      <c r="AO494" s="216">
        <f t="shared" si="65"/>
        <v>3</v>
      </c>
      <c r="AP494" s="226">
        <f t="shared" si="66"/>
        <v>2</v>
      </c>
      <c r="AQ494" s="183"/>
      <c r="AR494" s="183"/>
      <c r="AS494" s="183"/>
      <c r="AT494" s="183"/>
      <c r="AU494" s="220" t="s">
        <v>1804</v>
      </c>
    </row>
    <row r="495" spans="1:47" s="184" customFormat="1" ht="15.75" customHeight="1" x14ac:dyDescent="0.2">
      <c r="A495" s="187">
        <v>487</v>
      </c>
      <c r="B495" s="173" t="s">
        <v>1574</v>
      </c>
      <c r="C495" s="196" t="s">
        <v>1575</v>
      </c>
      <c r="D495" s="197">
        <v>110</v>
      </c>
      <c r="E495" s="169" t="s">
        <v>53</v>
      </c>
      <c r="F495" s="170" t="s">
        <v>57</v>
      </c>
      <c r="G495" s="169" t="s">
        <v>60</v>
      </c>
      <c r="H495" s="170" t="s">
        <v>26</v>
      </c>
      <c r="I495" s="169" t="s">
        <v>337</v>
      </c>
      <c r="J495" s="169" t="s">
        <v>1576</v>
      </c>
      <c r="K495" s="169" t="s">
        <v>1528</v>
      </c>
      <c r="L495" s="169" t="s">
        <v>1528</v>
      </c>
      <c r="M495" s="169" t="s">
        <v>1577</v>
      </c>
      <c r="N495" s="170" t="s">
        <v>1578</v>
      </c>
      <c r="O495" s="169" t="s">
        <v>1531</v>
      </c>
      <c r="P495" s="169" t="s">
        <v>1532</v>
      </c>
      <c r="Q495" s="176" t="s">
        <v>1718</v>
      </c>
      <c r="R495" s="169" t="s">
        <v>1533</v>
      </c>
      <c r="S495" s="169" t="s">
        <v>1559</v>
      </c>
      <c r="T495" s="173" t="s">
        <v>1534</v>
      </c>
      <c r="U495" s="169">
        <v>0</v>
      </c>
      <c r="V495" s="169">
        <v>0</v>
      </c>
      <c r="W495" s="169">
        <v>0</v>
      </c>
      <c r="X495" s="169">
        <v>0</v>
      </c>
      <c r="Y495" s="169">
        <v>0</v>
      </c>
      <c r="Z495" s="169"/>
      <c r="AA495" s="216">
        <f t="shared" si="63"/>
        <v>0</v>
      </c>
      <c r="AB495" s="169">
        <v>3</v>
      </c>
      <c r="AC495" s="169">
        <v>3</v>
      </c>
      <c r="AD495" s="169">
        <v>3</v>
      </c>
      <c r="AE495" s="169">
        <v>3</v>
      </c>
      <c r="AF495" s="169">
        <v>3</v>
      </c>
      <c r="AG495" s="169"/>
      <c r="AH495" s="216">
        <f t="shared" si="64"/>
        <v>3</v>
      </c>
      <c r="AI495" s="169">
        <v>3</v>
      </c>
      <c r="AJ495" s="169">
        <v>3</v>
      </c>
      <c r="AK495" s="169">
        <v>3</v>
      </c>
      <c r="AL495" s="169">
        <v>3</v>
      </c>
      <c r="AM495" s="169">
        <v>3</v>
      </c>
      <c r="AN495" s="169"/>
      <c r="AO495" s="216">
        <f t="shared" si="65"/>
        <v>3</v>
      </c>
      <c r="AP495" s="226">
        <f t="shared" si="66"/>
        <v>2</v>
      </c>
      <c r="AQ495" s="183"/>
      <c r="AR495" s="183"/>
      <c r="AS495" s="183"/>
      <c r="AT495" s="183"/>
      <c r="AU495" s="220" t="s">
        <v>1804</v>
      </c>
    </row>
    <row r="496" spans="1:47" s="184" customFormat="1" ht="15.75" customHeight="1" x14ac:dyDescent="0.2">
      <c r="A496" s="187">
        <v>488</v>
      </c>
      <c r="B496" s="173" t="s">
        <v>370</v>
      </c>
      <c r="C496" s="196" t="s">
        <v>1552</v>
      </c>
      <c r="D496" s="197">
        <v>110</v>
      </c>
      <c r="E496" s="169" t="s">
        <v>53</v>
      </c>
      <c r="F496" s="170" t="s">
        <v>57</v>
      </c>
      <c r="G496" s="169" t="s">
        <v>60</v>
      </c>
      <c r="H496" s="170" t="s">
        <v>26</v>
      </c>
      <c r="I496" s="169" t="s">
        <v>337</v>
      </c>
      <c r="J496" s="169" t="s">
        <v>1576</v>
      </c>
      <c r="K496" s="169" t="s">
        <v>1528</v>
      </c>
      <c r="L496" s="169" t="s">
        <v>1528</v>
      </c>
      <c r="M496" s="169" t="s">
        <v>1577</v>
      </c>
      <c r="N496" s="170" t="s">
        <v>1579</v>
      </c>
      <c r="O496" s="169" t="s">
        <v>1531</v>
      </c>
      <c r="P496" s="169" t="s">
        <v>1532</v>
      </c>
      <c r="Q496" s="169" t="s">
        <v>1719</v>
      </c>
      <c r="R496" s="169" t="s">
        <v>1533</v>
      </c>
      <c r="S496" s="169" t="s">
        <v>1559</v>
      </c>
      <c r="T496" s="173" t="s">
        <v>1534</v>
      </c>
      <c r="U496" s="169">
        <v>1</v>
      </c>
      <c r="V496" s="169">
        <v>1</v>
      </c>
      <c r="W496" s="169">
        <v>1</v>
      </c>
      <c r="X496" s="169">
        <v>1</v>
      </c>
      <c r="Y496" s="169">
        <v>1</v>
      </c>
      <c r="Z496" s="169"/>
      <c r="AA496" s="216">
        <f t="shared" si="63"/>
        <v>1</v>
      </c>
      <c r="AB496" s="169">
        <v>3</v>
      </c>
      <c r="AC496" s="169">
        <v>3</v>
      </c>
      <c r="AD496" s="169">
        <v>3</v>
      </c>
      <c r="AE496" s="169">
        <v>3</v>
      </c>
      <c r="AF496" s="169">
        <v>3</v>
      </c>
      <c r="AG496" s="169"/>
      <c r="AH496" s="216">
        <f t="shared" si="64"/>
        <v>3</v>
      </c>
      <c r="AI496" s="169">
        <v>3</v>
      </c>
      <c r="AJ496" s="169">
        <v>3</v>
      </c>
      <c r="AK496" s="169">
        <v>3</v>
      </c>
      <c r="AL496" s="169">
        <v>3</v>
      </c>
      <c r="AM496" s="169">
        <v>3</v>
      </c>
      <c r="AN496" s="169"/>
      <c r="AO496" s="216">
        <f t="shared" si="65"/>
        <v>3</v>
      </c>
      <c r="AP496" s="226">
        <f t="shared" si="66"/>
        <v>2.3333333333333335</v>
      </c>
      <c r="AQ496" s="183"/>
      <c r="AR496" s="183"/>
      <c r="AS496" s="183"/>
      <c r="AT496" s="183"/>
      <c r="AU496" s="220" t="s">
        <v>1804</v>
      </c>
    </row>
    <row r="497" spans="1:47" s="184" customFormat="1" ht="15.75" customHeight="1" x14ac:dyDescent="0.2">
      <c r="A497" s="187">
        <v>489</v>
      </c>
      <c r="B497" s="173" t="s">
        <v>1570</v>
      </c>
      <c r="C497" s="176" t="s">
        <v>1553</v>
      </c>
      <c r="D497" s="197">
        <v>110</v>
      </c>
      <c r="E497" s="169" t="s">
        <v>53</v>
      </c>
      <c r="F497" s="170" t="s">
        <v>57</v>
      </c>
      <c r="G497" s="169" t="s">
        <v>60</v>
      </c>
      <c r="H497" s="170" t="s">
        <v>26</v>
      </c>
      <c r="I497" s="169" t="s">
        <v>337</v>
      </c>
      <c r="J497" s="169" t="s">
        <v>1576</v>
      </c>
      <c r="K497" s="169" t="s">
        <v>1528</v>
      </c>
      <c r="L497" s="169" t="s">
        <v>1528</v>
      </c>
      <c r="M497" s="169" t="s">
        <v>1577</v>
      </c>
      <c r="N497" s="170" t="s">
        <v>1579</v>
      </c>
      <c r="O497" s="169" t="s">
        <v>1531</v>
      </c>
      <c r="P497" s="169" t="s">
        <v>1532</v>
      </c>
      <c r="Q497" s="169" t="s">
        <v>1719</v>
      </c>
      <c r="R497" s="169" t="s">
        <v>1533</v>
      </c>
      <c r="S497" s="169" t="s">
        <v>1559</v>
      </c>
      <c r="T497" s="173" t="s">
        <v>1534</v>
      </c>
      <c r="U497" s="169">
        <v>0</v>
      </c>
      <c r="V497" s="169">
        <v>0</v>
      </c>
      <c r="W497" s="169">
        <v>0</v>
      </c>
      <c r="X497" s="169">
        <v>0</v>
      </c>
      <c r="Y497" s="169">
        <v>0</v>
      </c>
      <c r="Z497" s="169"/>
      <c r="AA497" s="216">
        <f t="shared" si="63"/>
        <v>0</v>
      </c>
      <c r="AB497" s="169">
        <v>3</v>
      </c>
      <c r="AC497" s="169">
        <v>3</v>
      </c>
      <c r="AD497" s="169">
        <v>3</v>
      </c>
      <c r="AE497" s="169">
        <v>3</v>
      </c>
      <c r="AF497" s="169">
        <v>3</v>
      </c>
      <c r="AG497" s="169"/>
      <c r="AH497" s="216">
        <f t="shared" si="64"/>
        <v>3</v>
      </c>
      <c r="AI497" s="169">
        <v>3</v>
      </c>
      <c r="AJ497" s="169">
        <v>3</v>
      </c>
      <c r="AK497" s="169">
        <v>3</v>
      </c>
      <c r="AL497" s="169">
        <v>3</v>
      </c>
      <c r="AM497" s="169">
        <v>3</v>
      </c>
      <c r="AN497" s="169"/>
      <c r="AO497" s="216">
        <f t="shared" si="65"/>
        <v>3</v>
      </c>
      <c r="AP497" s="226">
        <f t="shared" si="66"/>
        <v>2</v>
      </c>
      <c r="AQ497" s="183"/>
      <c r="AR497" s="183"/>
      <c r="AS497" s="183"/>
      <c r="AT497" s="183"/>
      <c r="AU497" s="220" t="s">
        <v>1804</v>
      </c>
    </row>
    <row r="498" spans="1:47" s="184" customFormat="1" ht="15.75" customHeight="1" x14ac:dyDescent="0.2">
      <c r="A498" s="187">
        <v>490</v>
      </c>
      <c r="B498" s="173" t="s">
        <v>374</v>
      </c>
      <c r="C498" s="196" t="s">
        <v>1572</v>
      </c>
      <c r="D498" s="197">
        <v>110</v>
      </c>
      <c r="E498" s="169" t="s">
        <v>53</v>
      </c>
      <c r="F498" s="170" t="s">
        <v>57</v>
      </c>
      <c r="G498" s="169" t="s">
        <v>60</v>
      </c>
      <c r="H498" s="170" t="s">
        <v>26</v>
      </c>
      <c r="I498" s="169" t="s">
        <v>337</v>
      </c>
      <c r="J498" s="169" t="s">
        <v>1576</v>
      </c>
      <c r="K498" s="169" t="s">
        <v>1528</v>
      </c>
      <c r="L498" s="169" t="s">
        <v>1528</v>
      </c>
      <c r="M498" s="169" t="s">
        <v>1577</v>
      </c>
      <c r="N498" s="170" t="s">
        <v>1579</v>
      </c>
      <c r="O498" s="169" t="s">
        <v>1531</v>
      </c>
      <c r="P498" s="169" t="s">
        <v>1532</v>
      </c>
      <c r="Q498" s="176" t="s">
        <v>1718</v>
      </c>
      <c r="R498" s="169" t="s">
        <v>1533</v>
      </c>
      <c r="S498" s="169" t="s">
        <v>1559</v>
      </c>
      <c r="T498" s="173" t="s">
        <v>1534</v>
      </c>
      <c r="U498" s="169">
        <v>0</v>
      </c>
      <c r="V498" s="169">
        <v>0</v>
      </c>
      <c r="W498" s="169">
        <v>0</v>
      </c>
      <c r="X498" s="169">
        <v>0</v>
      </c>
      <c r="Y498" s="169">
        <v>0</v>
      </c>
      <c r="Z498" s="169"/>
      <c r="AA498" s="216">
        <f t="shared" si="63"/>
        <v>0</v>
      </c>
      <c r="AB498" s="169">
        <v>3</v>
      </c>
      <c r="AC498" s="169">
        <v>3</v>
      </c>
      <c r="AD498" s="169">
        <v>3</v>
      </c>
      <c r="AE498" s="169">
        <v>3</v>
      </c>
      <c r="AF498" s="169">
        <v>3</v>
      </c>
      <c r="AG498" s="169"/>
      <c r="AH498" s="216">
        <f t="shared" si="64"/>
        <v>3</v>
      </c>
      <c r="AI498" s="169">
        <v>3</v>
      </c>
      <c r="AJ498" s="169">
        <v>3</v>
      </c>
      <c r="AK498" s="169">
        <v>3</v>
      </c>
      <c r="AL498" s="169">
        <v>3</v>
      </c>
      <c r="AM498" s="169">
        <v>3</v>
      </c>
      <c r="AN498" s="169"/>
      <c r="AO498" s="216">
        <f t="shared" si="65"/>
        <v>3</v>
      </c>
      <c r="AP498" s="226">
        <f t="shared" si="66"/>
        <v>2</v>
      </c>
      <c r="AQ498" s="183"/>
      <c r="AR498" s="183"/>
      <c r="AS498" s="183"/>
      <c r="AT498" s="183"/>
      <c r="AU498" s="220" t="s">
        <v>1804</v>
      </c>
    </row>
    <row r="499" spans="1:47" s="184" customFormat="1" ht="15.75" customHeight="1" x14ac:dyDescent="0.2">
      <c r="A499" s="187">
        <v>491</v>
      </c>
      <c r="B499" s="173" t="s">
        <v>1573</v>
      </c>
      <c r="C499" s="196" t="s">
        <v>1554</v>
      </c>
      <c r="D499" s="197">
        <v>110</v>
      </c>
      <c r="E499" s="169" t="s">
        <v>53</v>
      </c>
      <c r="F499" s="170" t="s">
        <v>57</v>
      </c>
      <c r="G499" s="169" t="s">
        <v>60</v>
      </c>
      <c r="H499" s="170" t="s">
        <v>26</v>
      </c>
      <c r="I499" s="169" t="s">
        <v>337</v>
      </c>
      <c r="J499" s="169" t="s">
        <v>1576</v>
      </c>
      <c r="K499" s="169" t="s">
        <v>1528</v>
      </c>
      <c r="L499" s="169" t="s">
        <v>1528</v>
      </c>
      <c r="M499" s="169" t="s">
        <v>1577</v>
      </c>
      <c r="N499" s="170" t="s">
        <v>1579</v>
      </c>
      <c r="O499" s="169" t="s">
        <v>1531</v>
      </c>
      <c r="P499" s="169" t="s">
        <v>1532</v>
      </c>
      <c r="Q499" s="169" t="s">
        <v>1719</v>
      </c>
      <c r="R499" s="169" t="s">
        <v>1533</v>
      </c>
      <c r="S499" s="169" t="s">
        <v>1559</v>
      </c>
      <c r="T499" s="173" t="s">
        <v>1534</v>
      </c>
      <c r="U499" s="169">
        <v>0</v>
      </c>
      <c r="V499" s="169">
        <v>0</v>
      </c>
      <c r="W499" s="169">
        <v>0</v>
      </c>
      <c r="X499" s="169">
        <v>0</v>
      </c>
      <c r="Y499" s="169">
        <v>0</v>
      </c>
      <c r="Z499" s="169"/>
      <c r="AA499" s="216">
        <f t="shared" si="63"/>
        <v>0</v>
      </c>
      <c r="AB499" s="169">
        <v>3</v>
      </c>
      <c r="AC499" s="169">
        <v>3</v>
      </c>
      <c r="AD499" s="169">
        <v>3</v>
      </c>
      <c r="AE499" s="169">
        <v>3</v>
      </c>
      <c r="AF499" s="169">
        <v>3</v>
      </c>
      <c r="AG499" s="169"/>
      <c r="AH499" s="216">
        <f t="shared" si="64"/>
        <v>3</v>
      </c>
      <c r="AI499" s="169">
        <v>3</v>
      </c>
      <c r="AJ499" s="169">
        <v>3</v>
      </c>
      <c r="AK499" s="169">
        <v>3</v>
      </c>
      <c r="AL499" s="169">
        <v>3</v>
      </c>
      <c r="AM499" s="169">
        <v>3</v>
      </c>
      <c r="AN499" s="169"/>
      <c r="AO499" s="216">
        <f t="shared" si="65"/>
        <v>3</v>
      </c>
      <c r="AP499" s="226">
        <f t="shared" si="66"/>
        <v>2</v>
      </c>
      <c r="AQ499" s="183"/>
      <c r="AR499" s="183"/>
      <c r="AS499" s="183"/>
      <c r="AT499" s="183"/>
      <c r="AU499" s="220" t="s">
        <v>1804</v>
      </c>
    </row>
    <row r="500" spans="1:47" s="184" customFormat="1" ht="15.75" customHeight="1" x14ac:dyDescent="0.2">
      <c r="A500" s="187">
        <v>492</v>
      </c>
      <c r="B500" s="173" t="s">
        <v>1580</v>
      </c>
      <c r="C500" s="196" t="s">
        <v>1581</v>
      </c>
      <c r="D500" s="197">
        <v>110</v>
      </c>
      <c r="E500" s="169" t="s">
        <v>53</v>
      </c>
      <c r="F500" s="170" t="s">
        <v>57</v>
      </c>
      <c r="G500" s="169" t="s">
        <v>60</v>
      </c>
      <c r="H500" s="170" t="s">
        <v>26</v>
      </c>
      <c r="I500" s="169" t="s">
        <v>1582</v>
      </c>
      <c r="J500" s="169" t="s">
        <v>1583</v>
      </c>
      <c r="K500" s="169" t="s">
        <v>1528</v>
      </c>
      <c r="L500" s="169" t="s">
        <v>1528</v>
      </c>
      <c r="M500" s="169" t="s">
        <v>1568</v>
      </c>
      <c r="N500" s="170" t="s">
        <v>1569</v>
      </c>
      <c r="O500" s="169" t="s">
        <v>1531</v>
      </c>
      <c r="P500" s="169" t="s">
        <v>1532</v>
      </c>
      <c r="Q500" s="169" t="s">
        <v>1719</v>
      </c>
      <c r="R500" s="169" t="s">
        <v>1533</v>
      </c>
      <c r="S500" s="169" t="s">
        <v>657</v>
      </c>
      <c r="T500" s="173" t="s">
        <v>1534</v>
      </c>
      <c r="U500" s="169">
        <v>0</v>
      </c>
      <c r="V500" s="169">
        <v>0</v>
      </c>
      <c r="W500" s="169">
        <v>0</v>
      </c>
      <c r="X500" s="169">
        <v>0</v>
      </c>
      <c r="Y500" s="169">
        <v>0</v>
      </c>
      <c r="Z500" s="169"/>
      <c r="AA500" s="216">
        <f t="shared" si="63"/>
        <v>0</v>
      </c>
      <c r="AB500" s="169">
        <v>3</v>
      </c>
      <c r="AC500" s="169">
        <v>3</v>
      </c>
      <c r="AD500" s="169">
        <v>3</v>
      </c>
      <c r="AE500" s="169">
        <v>3</v>
      </c>
      <c r="AF500" s="169">
        <v>3</v>
      </c>
      <c r="AG500" s="169"/>
      <c r="AH500" s="216">
        <f t="shared" si="64"/>
        <v>3</v>
      </c>
      <c r="AI500" s="169">
        <v>3</v>
      </c>
      <c r="AJ500" s="169">
        <v>3</v>
      </c>
      <c r="AK500" s="169">
        <v>3</v>
      </c>
      <c r="AL500" s="169">
        <v>3</v>
      </c>
      <c r="AM500" s="169">
        <v>3</v>
      </c>
      <c r="AN500" s="169"/>
      <c r="AO500" s="216">
        <f t="shared" si="65"/>
        <v>3</v>
      </c>
      <c r="AP500" s="226">
        <f t="shared" si="66"/>
        <v>2</v>
      </c>
      <c r="AQ500" s="183"/>
      <c r="AR500" s="183"/>
      <c r="AS500" s="183"/>
      <c r="AT500" s="183"/>
      <c r="AU500" s="220" t="s">
        <v>1804</v>
      </c>
    </row>
    <row r="501" spans="1:47" s="184" customFormat="1" ht="15.75" customHeight="1" x14ac:dyDescent="0.2">
      <c r="A501" s="187">
        <v>493</v>
      </c>
      <c r="B501" s="173" t="s">
        <v>1584</v>
      </c>
      <c r="C501" s="196" t="s">
        <v>1585</v>
      </c>
      <c r="D501" s="197">
        <v>110</v>
      </c>
      <c r="E501" s="169" t="s">
        <v>53</v>
      </c>
      <c r="F501" s="170" t="s">
        <v>57</v>
      </c>
      <c r="G501" s="169" t="s">
        <v>60</v>
      </c>
      <c r="H501" s="170" t="s">
        <v>26</v>
      </c>
      <c r="I501" s="169" t="s">
        <v>1582</v>
      </c>
      <c r="J501" s="169" t="s">
        <v>1583</v>
      </c>
      <c r="K501" s="169" t="s">
        <v>1528</v>
      </c>
      <c r="L501" s="169" t="s">
        <v>1528</v>
      </c>
      <c r="M501" s="169" t="s">
        <v>1568</v>
      </c>
      <c r="N501" s="170" t="s">
        <v>1569</v>
      </c>
      <c r="O501" s="169" t="s">
        <v>1531</v>
      </c>
      <c r="P501" s="169" t="s">
        <v>1532</v>
      </c>
      <c r="Q501" s="169" t="s">
        <v>1719</v>
      </c>
      <c r="R501" s="169" t="s">
        <v>1533</v>
      </c>
      <c r="S501" s="169" t="s">
        <v>657</v>
      </c>
      <c r="T501" s="173" t="s">
        <v>1534</v>
      </c>
      <c r="U501" s="169">
        <v>0</v>
      </c>
      <c r="V501" s="169">
        <v>0</v>
      </c>
      <c r="W501" s="169">
        <v>0</v>
      </c>
      <c r="X501" s="169">
        <v>0</v>
      </c>
      <c r="Y501" s="169">
        <v>0</v>
      </c>
      <c r="Z501" s="169"/>
      <c r="AA501" s="216">
        <f t="shared" si="63"/>
        <v>0</v>
      </c>
      <c r="AB501" s="169">
        <v>3</v>
      </c>
      <c r="AC501" s="169">
        <v>3</v>
      </c>
      <c r="AD501" s="169">
        <v>3</v>
      </c>
      <c r="AE501" s="169">
        <v>3</v>
      </c>
      <c r="AF501" s="169">
        <v>3</v>
      </c>
      <c r="AG501" s="169"/>
      <c r="AH501" s="216">
        <f t="shared" si="64"/>
        <v>3</v>
      </c>
      <c r="AI501" s="169">
        <v>3</v>
      </c>
      <c r="AJ501" s="169">
        <v>3</v>
      </c>
      <c r="AK501" s="169">
        <v>3</v>
      </c>
      <c r="AL501" s="169">
        <v>3</v>
      </c>
      <c r="AM501" s="169">
        <v>3</v>
      </c>
      <c r="AN501" s="169"/>
      <c r="AO501" s="216">
        <f t="shared" si="65"/>
        <v>3</v>
      </c>
      <c r="AP501" s="226">
        <f t="shared" si="66"/>
        <v>2</v>
      </c>
      <c r="AQ501" s="183"/>
      <c r="AR501" s="183"/>
      <c r="AS501" s="183"/>
      <c r="AT501" s="183"/>
      <c r="AU501" s="220" t="s">
        <v>1804</v>
      </c>
    </row>
    <row r="502" spans="1:47" s="184" customFormat="1" ht="15.75" customHeight="1" x14ac:dyDescent="0.2">
      <c r="A502" s="187">
        <v>494</v>
      </c>
      <c r="B502" s="173" t="s">
        <v>1586</v>
      </c>
      <c r="C502" s="196" t="s">
        <v>1587</v>
      </c>
      <c r="D502" s="197">
        <v>110</v>
      </c>
      <c r="E502" s="169" t="s">
        <v>53</v>
      </c>
      <c r="F502" s="170" t="s">
        <v>57</v>
      </c>
      <c r="G502" s="169" t="s">
        <v>60</v>
      </c>
      <c r="H502" s="170" t="s">
        <v>26</v>
      </c>
      <c r="I502" s="169" t="s">
        <v>1582</v>
      </c>
      <c r="J502" s="169" t="s">
        <v>1583</v>
      </c>
      <c r="K502" s="169" t="s">
        <v>1528</v>
      </c>
      <c r="L502" s="169" t="s">
        <v>1528</v>
      </c>
      <c r="M502" s="169" t="s">
        <v>1568</v>
      </c>
      <c r="N502" s="170" t="s">
        <v>1569</v>
      </c>
      <c r="O502" s="169" t="s">
        <v>1531</v>
      </c>
      <c r="P502" s="169" t="s">
        <v>1532</v>
      </c>
      <c r="Q502" s="169" t="s">
        <v>1719</v>
      </c>
      <c r="R502" s="169" t="s">
        <v>1533</v>
      </c>
      <c r="S502" s="169" t="s">
        <v>657</v>
      </c>
      <c r="T502" s="173" t="s">
        <v>1534</v>
      </c>
      <c r="U502" s="169">
        <v>0</v>
      </c>
      <c r="V502" s="169">
        <v>0</v>
      </c>
      <c r="W502" s="169">
        <v>0</v>
      </c>
      <c r="X502" s="169">
        <v>0</v>
      </c>
      <c r="Y502" s="169">
        <v>0</v>
      </c>
      <c r="Z502" s="169"/>
      <c r="AA502" s="216">
        <f t="shared" si="63"/>
        <v>0</v>
      </c>
      <c r="AB502" s="169">
        <v>3</v>
      </c>
      <c r="AC502" s="169">
        <v>3</v>
      </c>
      <c r="AD502" s="169">
        <v>3</v>
      </c>
      <c r="AE502" s="169">
        <v>3</v>
      </c>
      <c r="AF502" s="169">
        <v>3</v>
      </c>
      <c r="AG502" s="169"/>
      <c r="AH502" s="216">
        <f t="shared" si="64"/>
        <v>3</v>
      </c>
      <c r="AI502" s="169">
        <v>3</v>
      </c>
      <c r="AJ502" s="169">
        <v>3</v>
      </c>
      <c r="AK502" s="169">
        <v>3</v>
      </c>
      <c r="AL502" s="169">
        <v>3</v>
      </c>
      <c r="AM502" s="169">
        <v>3</v>
      </c>
      <c r="AN502" s="169"/>
      <c r="AO502" s="216">
        <f t="shared" si="65"/>
        <v>3</v>
      </c>
      <c r="AP502" s="226">
        <f t="shared" si="66"/>
        <v>2</v>
      </c>
      <c r="AQ502" s="183"/>
      <c r="AR502" s="183"/>
      <c r="AS502" s="183"/>
      <c r="AT502" s="183"/>
      <c r="AU502" s="220" t="s">
        <v>1804</v>
      </c>
    </row>
    <row r="503" spans="1:47" s="184" customFormat="1" ht="15.75" customHeight="1" x14ac:dyDescent="0.2">
      <c r="A503" s="187">
        <v>495</v>
      </c>
      <c r="B503" s="173" t="s">
        <v>1588</v>
      </c>
      <c r="C503" s="196" t="s">
        <v>1589</v>
      </c>
      <c r="D503" s="197">
        <v>110</v>
      </c>
      <c r="E503" s="169" t="s">
        <v>53</v>
      </c>
      <c r="F503" s="170" t="s">
        <v>57</v>
      </c>
      <c r="G503" s="169" t="s">
        <v>60</v>
      </c>
      <c r="H503" s="170" t="s">
        <v>26</v>
      </c>
      <c r="I503" s="169" t="s">
        <v>1590</v>
      </c>
      <c r="J503" s="169" t="s">
        <v>1591</v>
      </c>
      <c r="K503" s="169" t="s">
        <v>1528</v>
      </c>
      <c r="L503" s="169" t="s">
        <v>1528</v>
      </c>
      <c r="M503" s="169" t="s">
        <v>1592</v>
      </c>
      <c r="N503" s="170" t="s">
        <v>1545</v>
      </c>
      <c r="O503" s="169" t="s">
        <v>1531</v>
      </c>
      <c r="P503" s="169" t="s">
        <v>1532</v>
      </c>
      <c r="Q503" s="169" t="s">
        <v>1719</v>
      </c>
      <c r="R503" s="169" t="s">
        <v>1533</v>
      </c>
      <c r="S503" s="169" t="s">
        <v>1401</v>
      </c>
      <c r="T503" s="173" t="s">
        <v>1534</v>
      </c>
      <c r="U503" s="169">
        <v>1</v>
      </c>
      <c r="V503" s="169">
        <v>1</v>
      </c>
      <c r="W503" s="169">
        <v>1</v>
      </c>
      <c r="X503" s="169">
        <v>1</v>
      </c>
      <c r="Y503" s="169">
        <v>1</v>
      </c>
      <c r="Z503" s="169"/>
      <c r="AA503" s="216">
        <f t="shared" si="63"/>
        <v>1</v>
      </c>
      <c r="AB503" s="169">
        <v>3</v>
      </c>
      <c r="AC503" s="169">
        <v>3</v>
      </c>
      <c r="AD503" s="169">
        <v>3</v>
      </c>
      <c r="AE503" s="169">
        <v>3</v>
      </c>
      <c r="AF503" s="169">
        <v>3</v>
      </c>
      <c r="AG503" s="169"/>
      <c r="AH503" s="216">
        <f t="shared" si="64"/>
        <v>3</v>
      </c>
      <c r="AI503" s="169">
        <v>3</v>
      </c>
      <c r="AJ503" s="169">
        <v>3</v>
      </c>
      <c r="AK503" s="169">
        <v>3</v>
      </c>
      <c r="AL503" s="169">
        <v>3</v>
      </c>
      <c r="AM503" s="169">
        <v>3</v>
      </c>
      <c r="AN503" s="169"/>
      <c r="AO503" s="216">
        <f t="shared" si="65"/>
        <v>3</v>
      </c>
      <c r="AP503" s="226">
        <f t="shared" si="66"/>
        <v>2.3333333333333335</v>
      </c>
      <c r="AQ503" s="183"/>
      <c r="AR503" s="183"/>
      <c r="AS503" s="183"/>
      <c r="AT503" s="183"/>
      <c r="AU503" s="220" t="s">
        <v>1804</v>
      </c>
    </row>
    <row r="504" spans="1:47" s="184" customFormat="1" ht="15.75" customHeight="1" x14ac:dyDescent="0.2">
      <c r="A504" s="187">
        <v>496</v>
      </c>
      <c r="B504" s="173" t="s">
        <v>370</v>
      </c>
      <c r="C504" s="196" t="s">
        <v>1552</v>
      </c>
      <c r="D504" s="197">
        <v>110</v>
      </c>
      <c r="E504" s="169" t="s">
        <v>53</v>
      </c>
      <c r="F504" s="170" t="s">
        <v>57</v>
      </c>
      <c r="G504" s="169" t="s">
        <v>60</v>
      </c>
      <c r="H504" s="170" t="s">
        <v>26</v>
      </c>
      <c r="I504" s="169" t="s">
        <v>1590</v>
      </c>
      <c r="J504" s="169" t="s">
        <v>1591</v>
      </c>
      <c r="K504" s="169" t="s">
        <v>1528</v>
      </c>
      <c r="L504" s="169" t="s">
        <v>1528</v>
      </c>
      <c r="M504" s="169" t="s">
        <v>1592</v>
      </c>
      <c r="N504" s="170" t="s">
        <v>1545</v>
      </c>
      <c r="O504" s="169" t="s">
        <v>1531</v>
      </c>
      <c r="P504" s="169" t="s">
        <v>1532</v>
      </c>
      <c r="Q504" s="169" t="s">
        <v>1719</v>
      </c>
      <c r="R504" s="169" t="s">
        <v>1533</v>
      </c>
      <c r="S504" s="169" t="s">
        <v>1401</v>
      </c>
      <c r="T504" s="173" t="s">
        <v>1534</v>
      </c>
      <c r="U504" s="169">
        <v>1</v>
      </c>
      <c r="V504" s="169">
        <v>1</v>
      </c>
      <c r="W504" s="169">
        <v>1</v>
      </c>
      <c r="X504" s="169">
        <v>1</v>
      </c>
      <c r="Y504" s="169">
        <v>1</v>
      </c>
      <c r="Z504" s="169"/>
      <c r="AA504" s="216">
        <f t="shared" si="63"/>
        <v>1</v>
      </c>
      <c r="AB504" s="169">
        <v>3</v>
      </c>
      <c r="AC504" s="169">
        <v>3</v>
      </c>
      <c r="AD504" s="169">
        <v>3</v>
      </c>
      <c r="AE504" s="169">
        <v>3</v>
      </c>
      <c r="AF504" s="169">
        <v>3</v>
      </c>
      <c r="AG504" s="169"/>
      <c r="AH504" s="216">
        <f t="shared" si="64"/>
        <v>3</v>
      </c>
      <c r="AI504" s="169">
        <v>3</v>
      </c>
      <c r="AJ504" s="169">
        <v>3</v>
      </c>
      <c r="AK504" s="169">
        <v>3</v>
      </c>
      <c r="AL504" s="169">
        <v>3</v>
      </c>
      <c r="AM504" s="169">
        <v>3</v>
      </c>
      <c r="AN504" s="169"/>
      <c r="AO504" s="216">
        <f t="shared" si="65"/>
        <v>3</v>
      </c>
      <c r="AP504" s="226">
        <f t="shared" si="66"/>
        <v>2.3333333333333335</v>
      </c>
      <c r="AQ504" s="183"/>
      <c r="AR504" s="183"/>
      <c r="AS504" s="183"/>
      <c r="AT504" s="183"/>
      <c r="AU504" s="220" t="s">
        <v>1804</v>
      </c>
    </row>
    <row r="505" spans="1:47" s="184" customFormat="1" ht="15.75" customHeight="1" x14ac:dyDescent="0.2">
      <c r="A505" s="187">
        <v>497</v>
      </c>
      <c r="B505" s="173" t="s">
        <v>1593</v>
      </c>
      <c r="C505" s="176" t="s">
        <v>1594</v>
      </c>
      <c r="D505" s="197">
        <v>110</v>
      </c>
      <c r="E505" s="169" t="s">
        <v>53</v>
      </c>
      <c r="F505" s="170" t="s">
        <v>54</v>
      </c>
      <c r="G505" s="169" t="s">
        <v>55</v>
      </c>
      <c r="H505" s="170" t="s">
        <v>26</v>
      </c>
      <c r="I505" s="169" t="s">
        <v>1590</v>
      </c>
      <c r="J505" s="169" t="s">
        <v>1591</v>
      </c>
      <c r="K505" s="169" t="s">
        <v>1528</v>
      </c>
      <c r="L505" s="169" t="s">
        <v>1528</v>
      </c>
      <c r="M505" s="169" t="s">
        <v>1592</v>
      </c>
      <c r="N505" s="170" t="s">
        <v>1545</v>
      </c>
      <c r="O505" s="169" t="s">
        <v>1531</v>
      </c>
      <c r="P505" s="169" t="s">
        <v>1532</v>
      </c>
      <c r="Q505" s="169" t="s">
        <v>1719</v>
      </c>
      <c r="R505" s="169" t="s">
        <v>1533</v>
      </c>
      <c r="S505" s="169" t="s">
        <v>1401</v>
      </c>
      <c r="T505" s="173" t="s">
        <v>1534</v>
      </c>
      <c r="U505" s="169">
        <v>3</v>
      </c>
      <c r="V505" s="169">
        <v>3</v>
      </c>
      <c r="W505" s="169">
        <v>3</v>
      </c>
      <c r="X505" s="169">
        <v>3</v>
      </c>
      <c r="Y505" s="169">
        <v>3</v>
      </c>
      <c r="Z505" s="169"/>
      <c r="AA505" s="216">
        <f t="shared" si="63"/>
        <v>3</v>
      </c>
      <c r="AB505" s="169">
        <v>3</v>
      </c>
      <c r="AC505" s="169">
        <v>3</v>
      </c>
      <c r="AD505" s="169">
        <v>3</v>
      </c>
      <c r="AE505" s="169">
        <v>3</v>
      </c>
      <c r="AF505" s="169">
        <v>3</v>
      </c>
      <c r="AG505" s="169"/>
      <c r="AH505" s="216">
        <f t="shared" si="64"/>
        <v>3</v>
      </c>
      <c r="AI505" s="169">
        <v>3</v>
      </c>
      <c r="AJ505" s="169">
        <v>3</v>
      </c>
      <c r="AK505" s="169">
        <v>3</v>
      </c>
      <c r="AL505" s="169">
        <v>3</v>
      </c>
      <c r="AM505" s="169">
        <v>3</v>
      </c>
      <c r="AN505" s="169"/>
      <c r="AO505" s="216">
        <f t="shared" si="65"/>
        <v>3</v>
      </c>
      <c r="AP505" s="226">
        <f t="shared" si="66"/>
        <v>3</v>
      </c>
      <c r="AQ505" s="183"/>
      <c r="AR505" s="183"/>
      <c r="AS505" s="183"/>
      <c r="AT505" s="183"/>
      <c r="AU505" s="219" t="s">
        <v>1803</v>
      </c>
    </row>
    <row r="506" spans="1:47" s="184" customFormat="1" ht="15.75" customHeight="1" x14ac:dyDescent="0.2">
      <c r="A506" s="187">
        <v>498</v>
      </c>
      <c r="B506" s="173" t="s">
        <v>388</v>
      </c>
      <c r="C506" s="196" t="s">
        <v>1595</v>
      </c>
      <c r="D506" s="197">
        <v>110</v>
      </c>
      <c r="E506" s="169" t="s">
        <v>53</v>
      </c>
      <c r="F506" s="170" t="s">
        <v>57</v>
      </c>
      <c r="G506" s="169" t="s">
        <v>60</v>
      </c>
      <c r="H506" s="170" t="s">
        <v>26</v>
      </c>
      <c r="I506" s="169" t="s">
        <v>1590</v>
      </c>
      <c r="J506" s="169" t="s">
        <v>1591</v>
      </c>
      <c r="K506" s="169" t="s">
        <v>1528</v>
      </c>
      <c r="L506" s="169" t="s">
        <v>1528</v>
      </c>
      <c r="M506" s="169" t="s">
        <v>1592</v>
      </c>
      <c r="N506" s="170" t="s">
        <v>1545</v>
      </c>
      <c r="O506" s="169" t="s">
        <v>1531</v>
      </c>
      <c r="P506" s="169" t="s">
        <v>1532</v>
      </c>
      <c r="Q506" s="176" t="s">
        <v>1718</v>
      </c>
      <c r="R506" s="169" t="s">
        <v>1533</v>
      </c>
      <c r="S506" s="169" t="s">
        <v>1401</v>
      </c>
      <c r="T506" s="173" t="s">
        <v>1534</v>
      </c>
      <c r="U506" s="169">
        <v>0</v>
      </c>
      <c r="V506" s="169">
        <v>0</v>
      </c>
      <c r="W506" s="169">
        <v>0</v>
      </c>
      <c r="X506" s="169">
        <v>0</v>
      </c>
      <c r="Y506" s="169">
        <v>0</v>
      </c>
      <c r="Z506" s="169"/>
      <c r="AA506" s="216">
        <f t="shared" si="63"/>
        <v>0</v>
      </c>
      <c r="AB506" s="169">
        <v>3</v>
      </c>
      <c r="AC506" s="169">
        <v>3</v>
      </c>
      <c r="AD506" s="169">
        <v>3</v>
      </c>
      <c r="AE506" s="169">
        <v>3</v>
      </c>
      <c r="AF506" s="169">
        <v>3</v>
      </c>
      <c r="AG506" s="169"/>
      <c r="AH506" s="216">
        <f t="shared" si="64"/>
        <v>3</v>
      </c>
      <c r="AI506" s="169">
        <v>3</v>
      </c>
      <c r="AJ506" s="169">
        <v>3</v>
      </c>
      <c r="AK506" s="169">
        <v>3</v>
      </c>
      <c r="AL506" s="169">
        <v>3</v>
      </c>
      <c r="AM506" s="169">
        <v>3</v>
      </c>
      <c r="AN506" s="169"/>
      <c r="AO506" s="216">
        <f t="shared" si="65"/>
        <v>3</v>
      </c>
      <c r="AP506" s="226">
        <f t="shared" si="66"/>
        <v>2</v>
      </c>
      <c r="AQ506" s="183"/>
      <c r="AR506" s="183"/>
      <c r="AS506" s="183"/>
      <c r="AT506" s="183"/>
      <c r="AU506" s="220" t="s">
        <v>1804</v>
      </c>
    </row>
    <row r="507" spans="1:47" s="184" customFormat="1" ht="15.75" customHeight="1" x14ac:dyDescent="0.2">
      <c r="A507" s="187">
        <v>499</v>
      </c>
      <c r="B507" s="173" t="s">
        <v>1596</v>
      </c>
      <c r="C507" s="196" t="s">
        <v>1597</v>
      </c>
      <c r="D507" s="197">
        <v>110</v>
      </c>
      <c r="E507" s="169" t="s">
        <v>53</v>
      </c>
      <c r="F507" s="170" t="s">
        <v>57</v>
      </c>
      <c r="G507" s="169" t="s">
        <v>60</v>
      </c>
      <c r="H507" s="170" t="s">
        <v>26</v>
      </c>
      <c r="I507" s="169" t="s">
        <v>1590</v>
      </c>
      <c r="J507" s="169" t="s">
        <v>1591</v>
      </c>
      <c r="K507" s="169" t="s">
        <v>1528</v>
      </c>
      <c r="L507" s="169" t="s">
        <v>1528</v>
      </c>
      <c r="M507" s="169" t="s">
        <v>1592</v>
      </c>
      <c r="N507" s="170" t="s">
        <v>1545</v>
      </c>
      <c r="O507" s="169" t="s">
        <v>1531</v>
      </c>
      <c r="P507" s="169" t="s">
        <v>1532</v>
      </c>
      <c r="Q507" s="169" t="s">
        <v>1719</v>
      </c>
      <c r="R507" s="169" t="s">
        <v>1533</v>
      </c>
      <c r="S507" s="169" t="s">
        <v>1401</v>
      </c>
      <c r="T507" s="173" t="s">
        <v>1534</v>
      </c>
      <c r="U507" s="169">
        <v>1</v>
      </c>
      <c r="V507" s="169">
        <v>1</v>
      </c>
      <c r="W507" s="169">
        <v>1</v>
      </c>
      <c r="X507" s="169">
        <v>1</v>
      </c>
      <c r="Y507" s="169">
        <v>1</v>
      </c>
      <c r="Z507" s="169"/>
      <c r="AA507" s="216">
        <f t="shared" si="63"/>
        <v>1</v>
      </c>
      <c r="AB507" s="169">
        <v>3</v>
      </c>
      <c r="AC507" s="169">
        <v>3</v>
      </c>
      <c r="AD507" s="169">
        <v>3</v>
      </c>
      <c r="AE507" s="169">
        <v>3</v>
      </c>
      <c r="AF507" s="169">
        <v>3</v>
      </c>
      <c r="AG507" s="169"/>
      <c r="AH507" s="216">
        <f t="shared" si="64"/>
        <v>3</v>
      </c>
      <c r="AI507" s="169">
        <v>3</v>
      </c>
      <c r="AJ507" s="169">
        <v>3</v>
      </c>
      <c r="AK507" s="169">
        <v>3</v>
      </c>
      <c r="AL507" s="169">
        <v>3</v>
      </c>
      <c r="AM507" s="169">
        <v>3</v>
      </c>
      <c r="AN507" s="169"/>
      <c r="AO507" s="216">
        <f t="shared" si="65"/>
        <v>3</v>
      </c>
      <c r="AP507" s="226">
        <f t="shared" si="66"/>
        <v>2.3333333333333335</v>
      </c>
      <c r="AQ507" s="183"/>
      <c r="AR507" s="183"/>
      <c r="AS507" s="183"/>
      <c r="AT507" s="183"/>
      <c r="AU507" s="220" t="s">
        <v>1804</v>
      </c>
    </row>
    <row r="508" spans="1:47" s="184" customFormat="1" ht="15.75" customHeight="1" x14ac:dyDescent="0.2">
      <c r="A508" s="187">
        <v>500</v>
      </c>
      <c r="B508" s="173" t="s">
        <v>1598</v>
      </c>
      <c r="C508" s="196" t="s">
        <v>1599</v>
      </c>
      <c r="D508" s="197">
        <v>110</v>
      </c>
      <c r="E508" s="169" t="s">
        <v>53</v>
      </c>
      <c r="F508" s="170" t="s">
        <v>57</v>
      </c>
      <c r="G508" s="169" t="s">
        <v>60</v>
      </c>
      <c r="H508" s="170" t="s">
        <v>26</v>
      </c>
      <c r="I508" s="169" t="s">
        <v>1590</v>
      </c>
      <c r="J508" s="169" t="s">
        <v>1591</v>
      </c>
      <c r="K508" s="169" t="s">
        <v>1528</v>
      </c>
      <c r="L508" s="169" t="s">
        <v>1528</v>
      </c>
      <c r="M508" s="169" t="s">
        <v>1592</v>
      </c>
      <c r="N508" s="170" t="s">
        <v>1545</v>
      </c>
      <c r="O508" s="169" t="s">
        <v>1531</v>
      </c>
      <c r="P508" s="169" t="s">
        <v>1532</v>
      </c>
      <c r="Q508" s="169" t="s">
        <v>1719</v>
      </c>
      <c r="R508" s="169" t="s">
        <v>1533</v>
      </c>
      <c r="S508" s="169" t="s">
        <v>1401</v>
      </c>
      <c r="T508" s="173" t="s">
        <v>1534</v>
      </c>
      <c r="U508" s="169">
        <v>0</v>
      </c>
      <c r="V508" s="169">
        <v>0</v>
      </c>
      <c r="W508" s="169">
        <v>0</v>
      </c>
      <c r="X508" s="169">
        <v>0</v>
      </c>
      <c r="Y508" s="169">
        <v>0</v>
      </c>
      <c r="Z508" s="169"/>
      <c r="AA508" s="216">
        <f t="shared" si="63"/>
        <v>0</v>
      </c>
      <c r="AB508" s="169">
        <v>3</v>
      </c>
      <c r="AC508" s="169">
        <v>3</v>
      </c>
      <c r="AD508" s="169">
        <v>3</v>
      </c>
      <c r="AE508" s="169">
        <v>3</v>
      </c>
      <c r="AF508" s="169">
        <v>3</v>
      </c>
      <c r="AG508" s="169"/>
      <c r="AH508" s="216">
        <f t="shared" si="64"/>
        <v>3</v>
      </c>
      <c r="AI508" s="169">
        <v>3</v>
      </c>
      <c r="AJ508" s="169">
        <v>3</v>
      </c>
      <c r="AK508" s="169">
        <v>3</v>
      </c>
      <c r="AL508" s="169">
        <v>3</v>
      </c>
      <c r="AM508" s="169">
        <v>3</v>
      </c>
      <c r="AN508" s="169"/>
      <c r="AO508" s="216">
        <f t="shared" si="65"/>
        <v>3</v>
      </c>
      <c r="AP508" s="226">
        <f t="shared" si="66"/>
        <v>2</v>
      </c>
      <c r="AQ508" s="183"/>
      <c r="AR508" s="183"/>
      <c r="AS508" s="183"/>
      <c r="AT508" s="183"/>
      <c r="AU508" s="220" t="s">
        <v>1804</v>
      </c>
    </row>
    <row r="509" spans="1:47" s="184" customFormat="1" ht="15.75" customHeight="1" x14ac:dyDescent="0.2">
      <c r="A509" s="187">
        <v>501</v>
      </c>
      <c r="B509" s="173" t="s">
        <v>376</v>
      </c>
      <c r="C509" s="196" t="s">
        <v>1600</v>
      </c>
      <c r="D509" s="197">
        <v>110</v>
      </c>
      <c r="E509" s="169" t="s">
        <v>53</v>
      </c>
      <c r="F509" s="170" t="s">
        <v>57</v>
      </c>
      <c r="G509" s="169" t="s">
        <v>60</v>
      </c>
      <c r="H509" s="170" t="s">
        <v>26</v>
      </c>
      <c r="I509" s="169" t="s">
        <v>1590</v>
      </c>
      <c r="J509" s="169" t="s">
        <v>1591</v>
      </c>
      <c r="K509" s="169" t="s">
        <v>1528</v>
      </c>
      <c r="L509" s="169" t="s">
        <v>1528</v>
      </c>
      <c r="M509" s="169" t="s">
        <v>1592</v>
      </c>
      <c r="N509" s="170" t="s">
        <v>1545</v>
      </c>
      <c r="O509" s="169" t="s">
        <v>1531</v>
      </c>
      <c r="P509" s="169" t="s">
        <v>1532</v>
      </c>
      <c r="Q509" s="169" t="s">
        <v>1719</v>
      </c>
      <c r="R509" s="169" t="s">
        <v>1533</v>
      </c>
      <c r="S509" s="169" t="s">
        <v>1401</v>
      </c>
      <c r="T509" s="173" t="s">
        <v>1534</v>
      </c>
      <c r="U509" s="169">
        <v>0</v>
      </c>
      <c r="V509" s="169">
        <v>0</v>
      </c>
      <c r="W509" s="169">
        <v>0</v>
      </c>
      <c r="X509" s="169">
        <v>0</v>
      </c>
      <c r="Y509" s="169">
        <v>0</v>
      </c>
      <c r="Z509" s="169"/>
      <c r="AA509" s="216">
        <f t="shared" si="63"/>
        <v>0</v>
      </c>
      <c r="AB509" s="169">
        <v>3</v>
      </c>
      <c r="AC509" s="169">
        <v>3</v>
      </c>
      <c r="AD509" s="169">
        <v>3</v>
      </c>
      <c r="AE509" s="169">
        <v>3</v>
      </c>
      <c r="AF509" s="169">
        <v>3</v>
      </c>
      <c r="AG509" s="169"/>
      <c r="AH509" s="216">
        <f t="shared" si="64"/>
        <v>3</v>
      </c>
      <c r="AI509" s="169">
        <v>3</v>
      </c>
      <c r="AJ509" s="169">
        <v>3</v>
      </c>
      <c r="AK509" s="169">
        <v>3</v>
      </c>
      <c r="AL509" s="169">
        <v>3</v>
      </c>
      <c r="AM509" s="169">
        <v>3</v>
      </c>
      <c r="AN509" s="169"/>
      <c r="AO509" s="216">
        <f t="shared" si="65"/>
        <v>3</v>
      </c>
      <c r="AP509" s="226">
        <f t="shared" si="66"/>
        <v>2</v>
      </c>
      <c r="AQ509" s="183"/>
      <c r="AR509" s="183"/>
      <c r="AS509" s="183"/>
      <c r="AT509" s="183"/>
      <c r="AU509" s="220" t="s">
        <v>1804</v>
      </c>
    </row>
    <row r="510" spans="1:47" s="184" customFormat="1" ht="15.75" customHeight="1" x14ac:dyDescent="0.2">
      <c r="A510" s="187">
        <v>502</v>
      </c>
      <c r="B510" s="180" t="s">
        <v>1601</v>
      </c>
      <c r="C510" s="180" t="s">
        <v>254</v>
      </c>
      <c r="D510" s="168">
        <v>100</v>
      </c>
      <c r="E510" s="177" t="s">
        <v>53</v>
      </c>
      <c r="F510" s="168" t="s">
        <v>57</v>
      </c>
      <c r="G510" s="177" t="s">
        <v>58</v>
      </c>
      <c r="H510" s="168" t="s">
        <v>1310</v>
      </c>
      <c r="I510" s="177" t="s">
        <v>222</v>
      </c>
      <c r="J510" s="177" t="s">
        <v>1602</v>
      </c>
      <c r="K510" s="177" t="s">
        <v>256</v>
      </c>
      <c r="L510" s="177" t="s">
        <v>1603</v>
      </c>
      <c r="M510" s="177" t="s">
        <v>1604</v>
      </c>
      <c r="N510" s="168" t="s">
        <v>1564</v>
      </c>
      <c r="O510" s="177" t="s">
        <v>1605</v>
      </c>
      <c r="P510" s="177" t="s">
        <v>70</v>
      </c>
      <c r="Q510" s="177" t="s">
        <v>1606</v>
      </c>
      <c r="R510" s="177" t="s">
        <v>1607</v>
      </c>
      <c r="S510" s="177" t="s">
        <v>1608</v>
      </c>
      <c r="T510" s="177"/>
      <c r="U510" s="177">
        <v>0</v>
      </c>
      <c r="V510" s="177">
        <v>2</v>
      </c>
      <c r="W510" s="177">
        <v>1</v>
      </c>
      <c r="X510" s="177">
        <v>1</v>
      </c>
      <c r="Y510" s="177">
        <v>2</v>
      </c>
      <c r="Z510" s="177" t="s">
        <v>1609</v>
      </c>
      <c r="AA510" s="216">
        <f>AVERAGE(U510:Y510)</f>
        <v>1.2</v>
      </c>
      <c r="AB510" s="177">
        <v>3</v>
      </c>
      <c r="AC510" s="177">
        <v>1</v>
      </c>
      <c r="AD510" s="177">
        <v>1</v>
      </c>
      <c r="AE510" s="177">
        <v>1</v>
      </c>
      <c r="AF510" s="177">
        <v>1</v>
      </c>
      <c r="AG510" s="177" t="s">
        <v>1610</v>
      </c>
      <c r="AH510" s="216">
        <f>AVERAGE(AB510:AF510)</f>
        <v>1.4</v>
      </c>
      <c r="AI510" s="177">
        <v>0</v>
      </c>
      <c r="AJ510" s="177">
        <v>3</v>
      </c>
      <c r="AK510" s="177">
        <v>1</v>
      </c>
      <c r="AL510" s="177">
        <v>1</v>
      </c>
      <c r="AM510" s="177">
        <v>3</v>
      </c>
      <c r="AN510" s="177" t="s">
        <v>1611</v>
      </c>
      <c r="AO510" s="216">
        <f t="shared" si="65"/>
        <v>1.6</v>
      </c>
      <c r="AP510" s="226">
        <f t="shared" si="66"/>
        <v>1.3999999999999997</v>
      </c>
      <c r="AQ510" s="183"/>
      <c r="AR510" s="183"/>
      <c r="AS510" s="183"/>
      <c r="AT510" s="183"/>
      <c r="AU510" s="221" t="s">
        <v>1805</v>
      </c>
    </row>
    <row r="511" spans="1:47" s="184" customFormat="1" ht="15.75" customHeight="1" x14ac:dyDescent="0.2">
      <c r="A511" s="187">
        <v>503</v>
      </c>
      <c r="B511" s="180" t="s">
        <v>1612</v>
      </c>
      <c r="C511" s="177" t="s">
        <v>284</v>
      </c>
      <c r="D511" s="168">
        <v>100</v>
      </c>
      <c r="E511" s="177" t="s">
        <v>53</v>
      </c>
      <c r="F511" s="168" t="s">
        <v>57</v>
      </c>
      <c r="G511" s="177" t="s">
        <v>60</v>
      </c>
      <c r="H511" s="168" t="s">
        <v>1310</v>
      </c>
      <c r="I511" s="177" t="s">
        <v>222</v>
      </c>
      <c r="J511" s="177" t="s">
        <v>1613</v>
      </c>
      <c r="K511" s="177" t="s">
        <v>256</v>
      </c>
      <c r="L511" s="177" t="s">
        <v>1603</v>
      </c>
      <c r="M511" s="177" t="s">
        <v>1614</v>
      </c>
      <c r="N511" s="168" t="s">
        <v>1615</v>
      </c>
      <c r="O511" s="177" t="s">
        <v>1616</v>
      </c>
      <c r="P511" s="177" t="s">
        <v>70</v>
      </c>
      <c r="Q511" s="177" t="s">
        <v>1617</v>
      </c>
      <c r="R511" s="177" t="s">
        <v>1618</v>
      </c>
      <c r="S511" s="177" t="s">
        <v>1546</v>
      </c>
      <c r="T511" s="177"/>
      <c r="U511" s="177">
        <v>0</v>
      </c>
      <c r="V511" s="177">
        <v>2</v>
      </c>
      <c r="W511" s="177">
        <v>1</v>
      </c>
      <c r="X511" s="177">
        <v>1</v>
      </c>
      <c r="Y511" s="177">
        <v>2</v>
      </c>
      <c r="Z511" s="177" t="s">
        <v>1619</v>
      </c>
      <c r="AA511" s="216">
        <f t="shared" ref="AA511:AA523" si="67">AVERAGE(U511:Y511)</f>
        <v>1.2</v>
      </c>
      <c r="AB511" s="177">
        <v>3</v>
      </c>
      <c r="AC511" s="177">
        <v>1</v>
      </c>
      <c r="AD511" s="177">
        <v>1</v>
      </c>
      <c r="AE511" s="177">
        <v>1</v>
      </c>
      <c r="AF511" s="177">
        <v>1</v>
      </c>
      <c r="AG511" s="177" t="s">
        <v>1610</v>
      </c>
      <c r="AH511" s="216">
        <f t="shared" ref="AH511:AH574" si="68">AVERAGE(AB511:AF511)</f>
        <v>1.4</v>
      </c>
      <c r="AI511" s="177">
        <v>0</v>
      </c>
      <c r="AJ511" s="177">
        <v>3</v>
      </c>
      <c r="AK511" s="177">
        <v>1</v>
      </c>
      <c r="AL511" s="177">
        <v>1</v>
      </c>
      <c r="AM511" s="177">
        <v>3</v>
      </c>
      <c r="AN511" s="177" t="s">
        <v>1611</v>
      </c>
      <c r="AO511" s="216">
        <f t="shared" si="65"/>
        <v>1.6</v>
      </c>
      <c r="AP511" s="226">
        <f t="shared" si="66"/>
        <v>1.3999999999999997</v>
      </c>
      <c r="AQ511" s="183"/>
      <c r="AR511" s="183"/>
      <c r="AS511" s="183"/>
      <c r="AT511" s="183"/>
      <c r="AU511" s="221" t="s">
        <v>1805</v>
      </c>
    </row>
    <row r="512" spans="1:47" s="184" customFormat="1" ht="15.75" customHeight="1" x14ac:dyDescent="0.2">
      <c r="A512" s="187">
        <v>504</v>
      </c>
      <c r="B512" s="177" t="s">
        <v>1620</v>
      </c>
      <c r="C512" s="177" t="s">
        <v>1621</v>
      </c>
      <c r="D512" s="168">
        <v>100</v>
      </c>
      <c r="E512" s="177" t="s">
        <v>53</v>
      </c>
      <c r="F512" s="168" t="s">
        <v>57</v>
      </c>
      <c r="G512" s="177" t="s">
        <v>58</v>
      </c>
      <c r="H512" s="168" t="s">
        <v>1310</v>
      </c>
      <c r="I512" s="177" t="s">
        <v>222</v>
      </c>
      <c r="J512" s="177" t="s">
        <v>1622</v>
      </c>
      <c r="K512" s="177" t="s">
        <v>256</v>
      </c>
      <c r="L512" s="177" t="s">
        <v>1603</v>
      </c>
      <c r="M512" s="177" t="s">
        <v>1604</v>
      </c>
      <c r="N512" s="168" t="s">
        <v>1564</v>
      </c>
      <c r="O512" s="177" t="s">
        <v>1616</v>
      </c>
      <c r="P512" s="177" t="s">
        <v>70</v>
      </c>
      <c r="Q512" s="177" t="s">
        <v>1623</v>
      </c>
      <c r="R512" s="177" t="s">
        <v>1624</v>
      </c>
      <c r="S512" s="177" t="s">
        <v>1383</v>
      </c>
      <c r="T512" s="177" t="s">
        <v>1625</v>
      </c>
      <c r="U512" s="177">
        <v>1</v>
      </c>
      <c r="V512" s="177">
        <v>2</v>
      </c>
      <c r="W512" s="177">
        <v>1</v>
      </c>
      <c r="X512" s="177">
        <v>0</v>
      </c>
      <c r="Y512" s="177">
        <v>2</v>
      </c>
      <c r="Z512" s="177" t="s">
        <v>1626</v>
      </c>
      <c r="AA512" s="216">
        <f t="shared" si="67"/>
        <v>1.2</v>
      </c>
      <c r="AB512" s="177">
        <v>3</v>
      </c>
      <c r="AC512" s="177">
        <v>1</v>
      </c>
      <c r="AD512" s="177">
        <v>2</v>
      </c>
      <c r="AE512" s="177">
        <v>0</v>
      </c>
      <c r="AF512" s="177">
        <v>1</v>
      </c>
      <c r="AG512" s="177" t="s">
        <v>1627</v>
      </c>
      <c r="AH512" s="216">
        <f t="shared" si="68"/>
        <v>1.4</v>
      </c>
      <c r="AI512" s="177">
        <v>3</v>
      </c>
      <c r="AJ512" s="177">
        <v>3</v>
      </c>
      <c r="AK512" s="177">
        <v>2</v>
      </c>
      <c r="AL512" s="177">
        <v>0</v>
      </c>
      <c r="AM512" s="177">
        <v>3</v>
      </c>
      <c r="AN512" s="177" t="s">
        <v>1628</v>
      </c>
      <c r="AO512" s="216">
        <f t="shared" si="65"/>
        <v>2.2000000000000002</v>
      </c>
      <c r="AP512" s="226">
        <f t="shared" si="66"/>
        <v>1.5999999999999999</v>
      </c>
      <c r="AQ512" s="183"/>
      <c r="AR512" s="183"/>
      <c r="AS512" s="183"/>
      <c r="AT512" s="183"/>
      <c r="AU512" s="221" t="s">
        <v>1805</v>
      </c>
    </row>
    <row r="513" spans="1:47" s="184" customFormat="1" ht="15.75" customHeight="1" x14ac:dyDescent="0.2">
      <c r="A513" s="187">
        <v>505</v>
      </c>
      <c r="B513" s="177" t="s">
        <v>1629</v>
      </c>
      <c r="C513" s="177" t="s">
        <v>1630</v>
      </c>
      <c r="D513" s="168">
        <v>100</v>
      </c>
      <c r="E513" s="177" t="s">
        <v>53</v>
      </c>
      <c r="F513" s="168" t="s">
        <v>57</v>
      </c>
      <c r="G513" s="177" t="s">
        <v>60</v>
      </c>
      <c r="H513" s="168" t="s">
        <v>1310</v>
      </c>
      <c r="I513" s="175" t="s">
        <v>222</v>
      </c>
      <c r="J513" s="175" t="s">
        <v>1631</v>
      </c>
      <c r="K513" s="177" t="s">
        <v>256</v>
      </c>
      <c r="L513" s="177" t="s">
        <v>1603</v>
      </c>
      <c r="M513" s="177" t="s">
        <v>1614</v>
      </c>
      <c r="N513" s="168" t="s">
        <v>1615</v>
      </c>
      <c r="O513" s="177" t="s">
        <v>1616</v>
      </c>
      <c r="P513" s="177" t="s">
        <v>70</v>
      </c>
      <c r="Q513" s="177" t="s">
        <v>1623</v>
      </c>
      <c r="R513" s="177" t="s">
        <v>1624</v>
      </c>
      <c r="S513" s="177" t="s">
        <v>1632</v>
      </c>
      <c r="T513" s="177" t="s">
        <v>1633</v>
      </c>
      <c r="U513" s="175">
        <v>0</v>
      </c>
      <c r="V513" s="175">
        <v>2</v>
      </c>
      <c r="W513" s="175">
        <v>1</v>
      </c>
      <c r="X513" s="175">
        <v>1</v>
      </c>
      <c r="Y513" s="175">
        <v>2</v>
      </c>
      <c r="Z513" s="177" t="s">
        <v>1634</v>
      </c>
      <c r="AA513" s="216">
        <f t="shared" si="67"/>
        <v>1.2</v>
      </c>
      <c r="AB513" s="175">
        <v>3</v>
      </c>
      <c r="AC513" s="175">
        <v>0</v>
      </c>
      <c r="AD513" s="175">
        <v>2</v>
      </c>
      <c r="AE513" s="175">
        <v>2</v>
      </c>
      <c r="AF513" s="175">
        <v>0</v>
      </c>
      <c r="AG513" s="177" t="s">
        <v>1635</v>
      </c>
      <c r="AH513" s="216">
        <f t="shared" si="68"/>
        <v>1.4</v>
      </c>
      <c r="AI513" s="177">
        <v>3</v>
      </c>
      <c r="AJ513" s="177">
        <v>3</v>
      </c>
      <c r="AK513" s="177">
        <v>2</v>
      </c>
      <c r="AL513" s="177">
        <v>2</v>
      </c>
      <c r="AM513" s="177">
        <v>3</v>
      </c>
      <c r="AN513" s="177" t="s">
        <v>1636</v>
      </c>
      <c r="AO513" s="216">
        <f t="shared" si="65"/>
        <v>2.6</v>
      </c>
      <c r="AP513" s="226">
        <f t="shared" si="66"/>
        <v>1.7333333333333332</v>
      </c>
      <c r="AQ513" s="183"/>
      <c r="AR513" s="183"/>
      <c r="AS513" s="183"/>
      <c r="AT513" s="183"/>
      <c r="AU513" s="221" t="s">
        <v>1805</v>
      </c>
    </row>
    <row r="514" spans="1:47" s="184" customFormat="1" ht="15.75" customHeight="1" x14ac:dyDescent="0.2">
      <c r="A514" s="187">
        <v>506</v>
      </c>
      <c r="B514" s="177" t="s">
        <v>1637</v>
      </c>
      <c r="C514" s="177" t="s">
        <v>1638</v>
      </c>
      <c r="D514" s="168">
        <v>100</v>
      </c>
      <c r="E514" s="177" t="s">
        <v>53</v>
      </c>
      <c r="F514" s="168" t="s">
        <v>57</v>
      </c>
      <c r="G514" s="177" t="s">
        <v>58</v>
      </c>
      <c r="H514" s="168" t="s">
        <v>1310</v>
      </c>
      <c r="I514" s="177" t="s">
        <v>222</v>
      </c>
      <c r="J514" s="177" t="s">
        <v>1631</v>
      </c>
      <c r="K514" s="177" t="s">
        <v>256</v>
      </c>
      <c r="L514" s="177" t="s">
        <v>1603</v>
      </c>
      <c r="M514" s="177" t="s">
        <v>1614</v>
      </c>
      <c r="N514" s="168" t="s">
        <v>1615</v>
      </c>
      <c r="O514" s="177" t="s">
        <v>1616</v>
      </c>
      <c r="P514" s="177" t="s">
        <v>70</v>
      </c>
      <c r="Q514" s="177" t="s">
        <v>1623</v>
      </c>
      <c r="R514" s="177" t="s">
        <v>1624</v>
      </c>
      <c r="S514" s="175" t="s">
        <v>1639</v>
      </c>
      <c r="T514" s="177" t="s">
        <v>1640</v>
      </c>
      <c r="U514" s="177">
        <v>1</v>
      </c>
      <c r="V514" s="177">
        <v>2</v>
      </c>
      <c r="W514" s="177">
        <v>1</v>
      </c>
      <c r="X514" s="177">
        <v>1</v>
      </c>
      <c r="Y514" s="177">
        <v>2</v>
      </c>
      <c r="Z514" s="177" t="s">
        <v>1641</v>
      </c>
      <c r="AA514" s="216">
        <f t="shared" si="67"/>
        <v>1.4</v>
      </c>
      <c r="AB514" s="177">
        <v>3</v>
      </c>
      <c r="AC514" s="177">
        <v>0</v>
      </c>
      <c r="AD514" s="177">
        <v>2</v>
      </c>
      <c r="AE514" s="177">
        <v>2</v>
      </c>
      <c r="AF514" s="177">
        <v>0</v>
      </c>
      <c r="AG514" s="177" t="s">
        <v>1642</v>
      </c>
      <c r="AH514" s="216">
        <f t="shared" si="68"/>
        <v>1.4</v>
      </c>
      <c r="AI514" s="177">
        <v>3</v>
      </c>
      <c r="AJ514" s="177">
        <v>3</v>
      </c>
      <c r="AK514" s="177">
        <v>2</v>
      </c>
      <c r="AL514" s="177">
        <v>2</v>
      </c>
      <c r="AM514" s="177">
        <v>3</v>
      </c>
      <c r="AN514" s="177" t="s">
        <v>1643</v>
      </c>
      <c r="AO514" s="216">
        <f t="shared" si="65"/>
        <v>2.6</v>
      </c>
      <c r="AP514" s="226">
        <f t="shared" si="66"/>
        <v>1.8</v>
      </c>
      <c r="AQ514" s="183"/>
      <c r="AR514" s="183"/>
      <c r="AS514" s="183"/>
      <c r="AT514" s="183"/>
      <c r="AU514" s="221" t="s">
        <v>1805</v>
      </c>
    </row>
    <row r="515" spans="1:47" s="184" customFormat="1" ht="15.75" customHeight="1" x14ac:dyDescent="0.2">
      <c r="A515" s="187">
        <v>507</v>
      </c>
      <c r="B515" s="177" t="s">
        <v>1644</v>
      </c>
      <c r="C515" s="177" t="s">
        <v>1645</v>
      </c>
      <c r="D515" s="168">
        <v>100</v>
      </c>
      <c r="E515" s="177" t="s">
        <v>53</v>
      </c>
      <c r="F515" s="168" t="s">
        <v>57</v>
      </c>
      <c r="G515" s="177" t="s">
        <v>60</v>
      </c>
      <c r="H515" s="168" t="s">
        <v>1310</v>
      </c>
      <c r="I515" s="177" t="s">
        <v>222</v>
      </c>
      <c r="J515" s="177" t="s">
        <v>1631</v>
      </c>
      <c r="K515" s="177" t="s">
        <v>256</v>
      </c>
      <c r="L515" s="177" t="s">
        <v>1603</v>
      </c>
      <c r="M515" s="177" t="s">
        <v>1614</v>
      </c>
      <c r="N515" s="168" t="s">
        <v>1615</v>
      </c>
      <c r="O515" s="177" t="s">
        <v>1646</v>
      </c>
      <c r="P515" s="177" t="s">
        <v>70</v>
      </c>
      <c r="Q515" s="177" t="s">
        <v>1647</v>
      </c>
      <c r="R515" s="177" t="s">
        <v>1648</v>
      </c>
      <c r="S515" s="177" t="s">
        <v>1632</v>
      </c>
      <c r="T515" s="177" t="s">
        <v>1649</v>
      </c>
      <c r="U515" s="177">
        <v>0</v>
      </c>
      <c r="V515" s="177">
        <v>2</v>
      </c>
      <c r="W515" s="177">
        <v>1</v>
      </c>
      <c r="X515" s="177">
        <v>1</v>
      </c>
      <c r="Y515" s="177">
        <v>2</v>
      </c>
      <c r="Z515" s="177" t="s">
        <v>1650</v>
      </c>
      <c r="AA515" s="216">
        <f t="shared" si="67"/>
        <v>1.2</v>
      </c>
      <c r="AB515" s="177">
        <v>3</v>
      </c>
      <c r="AC515" s="177">
        <v>2</v>
      </c>
      <c r="AD515" s="177">
        <v>3</v>
      </c>
      <c r="AE515" s="177">
        <v>3</v>
      </c>
      <c r="AF515" s="177">
        <v>2</v>
      </c>
      <c r="AG515" s="177" t="s">
        <v>1651</v>
      </c>
      <c r="AH515" s="216">
        <f t="shared" si="68"/>
        <v>2.6</v>
      </c>
      <c r="AI515" s="177">
        <v>3</v>
      </c>
      <c r="AJ515" s="177">
        <v>3</v>
      </c>
      <c r="AK515" s="177">
        <v>2</v>
      </c>
      <c r="AL515" s="177">
        <v>2</v>
      </c>
      <c r="AM515" s="177">
        <v>3</v>
      </c>
      <c r="AN515" s="177" t="s">
        <v>1652</v>
      </c>
      <c r="AO515" s="216">
        <f t="shared" si="65"/>
        <v>2.6</v>
      </c>
      <c r="AP515" s="226">
        <f t="shared" si="66"/>
        <v>2.1333333333333333</v>
      </c>
      <c r="AQ515" s="183"/>
      <c r="AR515" s="183"/>
      <c r="AS515" s="183"/>
      <c r="AT515" s="183"/>
      <c r="AU515" s="220" t="s">
        <v>1804</v>
      </c>
    </row>
    <row r="516" spans="1:47" s="184" customFormat="1" ht="15.75" customHeight="1" x14ac:dyDescent="0.2">
      <c r="A516" s="187">
        <v>508</v>
      </c>
      <c r="B516" s="177" t="s">
        <v>1653</v>
      </c>
      <c r="C516" s="177" t="s">
        <v>1654</v>
      </c>
      <c r="D516" s="168">
        <v>100</v>
      </c>
      <c r="E516" s="177" t="s">
        <v>53</v>
      </c>
      <c r="F516" s="168" t="s">
        <v>57</v>
      </c>
      <c r="G516" s="177" t="s">
        <v>58</v>
      </c>
      <c r="H516" s="168" t="s">
        <v>1310</v>
      </c>
      <c r="I516" s="177" t="s">
        <v>244</v>
      </c>
      <c r="J516" s="177" t="s">
        <v>1655</v>
      </c>
      <c r="K516" s="177" t="s">
        <v>256</v>
      </c>
      <c r="L516" s="177" t="s">
        <v>1603</v>
      </c>
      <c r="M516" s="177" t="s">
        <v>1604</v>
      </c>
      <c r="N516" s="168" t="s">
        <v>1564</v>
      </c>
      <c r="O516" s="177" t="s">
        <v>1616</v>
      </c>
      <c r="P516" s="177" t="s">
        <v>70</v>
      </c>
      <c r="Q516" s="177" t="s">
        <v>1623</v>
      </c>
      <c r="R516" s="177" t="s">
        <v>1624</v>
      </c>
      <c r="S516" s="177" t="s">
        <v>1608</v>
      </c>
      <c r="T516" s="177"/>
      <c r="U516" s="177">
        <v>1</v>
      </c>
      <c r="V516" s="177">
        <v>2</v>
      </c>
      <c r="W516" s="177">
        <v>0</v>
      </c>
      <c r="X516" s="177">
        <v>1</v>
      </c>
      <c r="Y516" s="177">
        <v>2</v>
      </c>
      <c r="Z516" s="177" t="s">
        <v>1656</v>
      </c>
      <c r="AA516" s="216">
        <f t="shared" si="67"/>
        <v>1.2</v>
      </c>
      <c r="AB516" s="177">
        <v>3</v>
      </c>
      <c r="AC516" s="177">
        <v>1</v>
      </c>
      <c r="AD516" s="177">
        <v>1</v>
      </c>
      <c r="AE516" s="177">
        <v>1</v>
      </c>
      <c r="AF516" s="177">
        <v>1</v>
      </c>
      <c r="AG516" s="177" t="s">
        <v>1657</v>
      </c>
      <c r="AH516" s="216">
        <f t="shared" si="68"/>
        <v>1.4</v>
      </c>
      <c r="AI516" s="177">
        <v>2</v>
      </c>
      <c r="AJ516" s="177">
        <v>3</v>
      </c>
      <c r="AK516" s="177">
        <v>1</v>
      </c>
      <c r="AL516" s="177">
        <v>1</v>
      </c>
      <c r="AM516" s="177">
        <v>3</v>
      </c>
      <c r="AN516" s="177" t="s">
        <v>1658</v>
      </c>
      <c r="AO516" s="216">
        <f t="shared" si="65"/>
        <v>2</v>
      </c>
      <c r="AP516" s="226">
        <f t="shared" si="66"/>
        <v>1.5333333333333332</v>
      </c>
      <c r="AQ516" s="183"/>
      <c r="AR516" s="183"/>
      <c r="AS516" s="183"/>
      <c r="AT516" s="183"/>
      <c r="AU516" s="221" t="s">
        <v>1805</v>
      </c>
    </row>
    <row r="517" spans="1:47" s="184" customFormat="1" ht="15.75" customHeight="1" x14ac:dyDescent="0.2">
      <c r="A517" s="187">
        <v>509</v>
      </c>
      <c r="B517" s="177" t="s">
        <v>274</v>
      </c>
      <c r="C517" s="177" t="s">
        <v>275</v>
      </c>
      <c r="D517" s="168">
        <v>100</v>
      </c>
      <c r="E517" s="177" t="s">
        <v>53</v>
      </c>
      <c r="F517" s="168" t="s">
        <v>57</v>
      </c>
      <c r="G517" s="177" t="s">
        <v>58</v>
      </c>
      <c r="H517" s="168" t="s">
        <v>1310</v>
      </c>
      <c r="I517" s="177" t="s">
        <v>244</v>
      </c>
      <c r="J517" s="177" t="s">
        <v>1655</v>
      </c>
      <c r="K517" s="177" t="s">
        <v>256</v>
      </c>
      <c r="L517" s="177" t="s">
        <v>1603</v>
      </c>
      <c r="M517" s="177" t="s">
        <v>1604</v>
      </c>
      <c r="N517" s="168" t="s">
        <v>1564</v>
      </c>
      <c r="O517" s="177" t="s">
        <v>1605</v>
      </c>
      <c r="P517" s="177" t="s">
        <v>70</v>
      </c>
      <c r="Q517" s="177" t="s">
        <v>1606</v>
      </c>
      <c r="R517" s="177" t="s">
        <v>1607</v>
      </c>
      <c r="S517" s="177" t="s">
        <v>713</v>
      </c>
      <c r="T517" s="177"/>
      <c r="U517" s="177">
        <v>0</v>
      </c>
      <c r="V517" s="177">
        <v>2</v>
      </c>
      <c r="W517" s="177">
        <v>1</v>
      </c>
      <c r="X517" s="177">
        <v>1</v>
      </c>
      <c r="Y517" s="177">
        <v>2</v>
      </c>
      <c r="Z517" s="177" t="s">
        <v>1659</v>
      </c>
      <c r="AA517" s="216">
        <f t="shared" si="67"/>
        <v>1.2</v>
      </c>
      <c r="AB517" s="177">
        <v>3</v>
      </c>
      <c r="AC517" s="177">
        <v>1</v>
      </c>
      <c r="AD517" s="177">
        <v>1</v>
      </c>
      <c r="AE517" s="177">
        <v>2</v>
      </c>
      <c r="AF517" s="177">
        <v>1</v>
      </c>
      <c r="AG517" s="177" t="s">
        <v>1660</v>
      </c>
      <c r="AH517" s="216">
        <f t="shared" si="68"/>
        <v>1.6</v>
      </c>
      <c r="AI517" s="177">
        <v>2</v>
      </c>
      <c r="AJ517" s="177">
        <v>3</v>
      </c>
      <c r="AK517" s="177">
        <v>1</v>
      </c>
      <c r="AL517" s="177">
        <v>1</v>
      </c>
      <c r="AM517" s="177">
        <v>3</v>
      </c>
      <c r="AN517" s="177" t="s">
        <v>1661</v>
      </c>
      <c r="AO517" s="216">
        <f t="shared" si="65"/>
        <v>2</v>
      </c>
      <c r="AP517" s="226">
        <f t="shared" si="66"/>
        <v>1.5999999999999999</v>
      </c>
      <c r="AQ517" s="183"/>
      <c r="AR517" s="183"/>
      <c r="AS517" s="183"/>
      <c r="AT517" s="183"/>
      <c r="AU517" s="221" t="s">
        <v>1805</v>
      </c>
    </row>
    <row r="518" spans="1:47" s="184" customFormat="1" ht="15.75" customHeight="1" x14ac:dyDescent="0.2">
      <c r="A518" s="187">
        <v>510</v>
      </c>
      <c r="B518" s="177" t="s">
        <v>1662</v>
      </c>
      <c r="C518" s="177" t="s">
        <v>1663</v>
      </c>
      <c r="D518" s="168">
        <v>100</v>
      </c>
      <c r="E518" s="177" t="s">
        <v>53</v>
      </c>
      <c r="F518" s="168" t="s">
        <v>57</v>
      </c>
      <c r="G518" s="177" t="s">
        <v>60</v>
      </c>
      <c r="H518" s="168" t="s">
        <v>1310</v>
      </c>
      <c r="I518" s="177" t="s">
        <v>337</v>
      </c>
      <c r="J518" s="177" t="s">
        <v>1664</v>
      </c>
      <c r="K518" s="177" t="s">
        <v>256</v>
      </c>
      <c r="L518" s="177" t="s">
        <v>1603</v>
      </c>
      <c r="M518" s="177" t="s">
        <v>1614</v>
      </c>
      <c r="N518" s="168" t="s">
        <v>1615</v>
      </c>
      <c r="O518" s="177" t="s">
        <v>1605</v>
      </c>
      <c r="P518" s="177" t="s">
        <v>70</v>
      </c>
      <c r="Q518" s="177" t="s">
        <v>1665</v>
      </c>
      <c r="R518" s="177" t="s">
        <v>1666</v>
      </c>
      <c r="S518" s="177" t="s">
        <v>1667</v>
      </c>
      <c r="T518" s="177" t="s">
        <v>1668</v>
      </c>
      <c r="U518" s="177">
        <v>3</v>
      </c>
      <c r="V518" s="177">
        <v>2</v>
      </c>
      <c r="W518" s="177">
        <v>3</v>
      </c>
      <c r="X518" s="177">
        <v>2</v>
      </c>
      <c r="Y518" s="177">
        <v>2</v>
      </c>
      <c r="Z518" s="177" t="s">
        <v>1669</v>
      </c>
      <c r="AA518" s="216">
        <f t="shared" si="67"/>
        <v>2.4</v>
      </c>
      <c r="AB518" s="177">
        <v>3</v>
      </c>
      <c r="AC518" s="177">
        <v>2</v>
      </c>
      <c r="AD518" s="177">
        <v>3</v>
      </c>
      <c r="AE518" s="177">
        <v>3</v>
      </c>
      <c r="AF518" s="177">
        <v>2</v>
      </c>
      <c r="AG518" s="177" t="s">
        <v>1660</v>
      </c>
      <c r="AH518" s="216">
        <f t="shared" si="68"/>
        <v>2.6</v>
      </c>
      <c r="AI518" s="177">
        <v>3</v>
      </c>
      <c r="AJ518" s="177">
        <v>3</v>
      </c>
      <c r="AK518" s="177">
        <v>3</v>
      </c>
      <c r="AL518" s="177">
        <v>2</v>
      </c>
      <c r="AM518" s="177">
        <v>3</v>
      </c>
      <c r="AN518" s="177" t="s">
        <v>1670</v>
      </c>
      <c r="AO518" s="216">
        <f t="shared" si="65"/>
        <v>2.8</v>
      </c>
      <c r="AP518" s="226">
        <f t="shared" si="66"/>
        <v>2.6</v>
      </c>
      <c r="AQ518" s="183"/>
      <c r="AR518" s="183"/>
      <c r="AS518" s="183"/>
      <c r="AT518" s="183"/>
      <c r="AU518" s="219" t="s">
        <v>1803</v>
      </c>
    </row>
    <row r="519" spans="1:47" s="184" customFormat="1" ht="15.75" customHeight="1" x14ac:dyDescent="0.2">
      <c r="A519" s="187">
        <v>511</v>
      </c>
      <c r="B519" s="177" t="s">
        <v>278</v>
      </c>
      <c r="C519" s="177" t="s">
        <v>279</v>
      </c>
      <c r="D519" s="168">
        <v>100</v>
      </c>
      <c r="E519" s="177" t="s">
        <v>53</v>
      </c>
      <c r="F519" s="168" t="s">
        <v>57</v>
      </c>
      <c r="G519" s="177" t="s">
        <v>60</v>
      </c>
      <c r="H519" s="168" t="s">
        <v>1310</v>
      </c>
      <c r="I519" s="177" t="s">
        <v>337</v>
      </c>
      <c r="J519" s="177" t="s">
        <v>1671</v>
      </c>
      <c r="K519" s="177" t="s">
        <v>256</v>
      </c>
      <c r="L519" s="177" t="s">
        <v>1603</v>
      </c>
      <c r="M519" s="177" t="s">
        <v>1614</v>
      </c>
      <c r="N519" s="168" t="s">
        <v>1615</v>
      </c>
      <c r="O519" s="177" t="s">
        <v>1616</v>
      </c>
      <c r="P519" s="177" t="s">
        <v>70</v>
      </c>
      <c r="Q519" s="177" t="s">
        <v>1617</v>
      </c>
      <c r="R519" s="177" t="s">
        <v>1618</v>
      </c>
      <c r="S519" s="177" t="s">
        <v>1672</v>
      </c>
      <c r="T519" s="177" t="s">
        <v>1673</v>
      </c>
      <c r="U519" s="177">
        <v>0</v>
      </c>
      <c r="V519" s="177">
        <v>2</v>
      </c>
      <c r="W519" s="177">
        <v>1</v>
      </c>
      <c r="X519" s="177">
        <v>1</v>
      </c>
      <c r="Y519" s="177">
        <v>2</v>
      </c>
      <c r="Z519" s="177" t="s">
        <v>1674</v>
      </c>
      <c r="AA519" s="216">
        <f t="shared" si="67"/>
        <v>1.2</v>
      </c>
      <c r="AB519" s="177">
        <v>3</v>
      </c>
      <c r="AC519" s="177">
        <v>1</v>
      </c>
      <c r="AD519" s="177">
        <v>1</v>
      </c>
      <c r="AE519" s="177">
        <v>1</v>
      </c>
      <c r="AF519" s="177">
        <v>1</v>
      </c>
      <c r="AG519" s="177" t="s">
        <v>1610</v>
      </c>
      <c r="AH519" s="216">
        <f t="shared" si="68"/>
        <v>1.4</v>
      </c>
      <c r="AI519" s="177">
        <v>0</v>
      </c>
      <c r="AJ519" s="177">
        <v>3</v>
      </c>
      <c r="AK519" s="177">
        <v>1</v>
      </c>
      <c r="AL519" s="177">
        <v>1</v>
      </c>
      <c r="AM519" s="177">
        <v>3</v>
      </c>
      <c r="AN519" s="177" t="s">
        <v>1611</v>
      </c>
      <c r="AO519" s="216">
        <f t="shared" si="65"/>
        <v>1.6</v>
      </c>
      <c r="AP519" s="226">
        <f t="shared" si="66"/>
        <v>1.3999999999999997</v>
      </c>
      <c r="AQ519" s="183"/>
      <c r="AR519" s="183"/>
      <c r="AS519" s="183"/>
      <c r="AT519" s="183"/>
      <c r="AU519" s="221" t="s">
        <v>1805</v>
      </c>
    </row>
    <row r="520" spans="1:47" s="184" customFormat="1" ht="15.75" customHeight="1" x14ac:dyDescent="0.2">
      <c r="A520" s="187">
        <v>512</v>
      </c>
      <c r="B520" s="177" t="s">
        <v>1675</v>
      </c>
      <c r="C520" s="177" t="s">
        <v>1676</v>
      </c>
      <c r="D520" s="168">
        <v>100</v>
      </c>
      <c r="E520" s="177" t="s">
        <v>53</v>
      </c>
      <c r="F520" s="168" t="s">
        <v>57</v>
      </c>
      <c r="G520" s="177" t="s">
        <v>58</v>
      </c>
      <c r="H520" s="168" t="s">
        <v>1310</v>
      </c>
      <c r="I520" s="177" t="s">
        <v>337</v>
      </c>
      <c r="J520" s="177" t="s">
        <v>1677</v>
      </c>
      <c r="K520" s="177" t="s">
        <v>256</v>
      </c>
      <c r="L520" s="177" t="s">
        <v>1603</v>
      </c>
      <c r="M520" s="177" t="s">
        <v>1614</v>
      </c>
      <c r="N520" s="168" t="s">
        <v>1615</v>
      </c>
      <c r="O520" s="177" t="s">
        <v>1678</v>
      </c>
      <c r="P520" s="177" t="s">
        <v>70</v>
      </c>
      <c r="Q520" s="177" t="s">
        <v>1606</v>
      </c>
      <c r="R520" s="177" t="s">
        <v>1607</v>
      </c>
      <c r="S520" s="177" t="s">
        <v>1608</v>
      </c>
      <c r="T520" s="177" t="s">
        <v>1679</v>
      </c>
      <c r="U520" s="177">
        <v>3</v>
      </c>
      <c r="V520" s="177">
        <v>2</v>
      </c>
      <c r="W520" s="177">
        <v>3</v>
      </c>
      <c r="X520" s="177">
        <v>0</v>
      </c>
      <c r="Y520" s="177">
        <v>2</v>
      </c>
      <c r="Z520" s="177" t="s">
        <v>1680</v>
      </c>
      <c r="AA520" s="216">
        <f t="shared" si="67"/>
        <v>2</v>
      </c>
      <c r="AB520" s="177">
        <v>3</v>
      </c>
      <c r="AC520" s="177">
        <v>3</v>
      </c>
      <c r="AD520" s="177">
        <v>3</v>
      </c>
      <c r="AE520" s="177">
        <v>3</v>
      </c>
      <c r="AF520" s="177">
        <v>3</v>
      </c>
      <c r="AG520" s="177" t="s">
        <v>1681</v>
      </c>
      <c r="AH520" s="216">
        <f t="shared" si="68"/>
        <v>3</v>
      </c>
      <c r="AI520" s="177">
        <v>3</v>
      </c>
      <c r="AJ520" s="177">
        <v>3</v>
      </c>
      <c r="AK520" s="177">
        <v>3</v>
      </c>
      <c r="AL520" s="177">
        <v>3</v>
      </c>
      <c r="AM520" s="177">
        <v>3</v>
      </c>
      <c r="AN520" s="177" t="s">
        <v>1682</v>
      </c>
      <c r="AO520" s="216">
        <f t="shared" si="65"/>
        <v>3</v>
      </c>
      <c r="AP520" s="226">
        <f t="shared" si="66"/>
        <v>2.6666666666666665</v>
      </c>
      <c r="AQ520" s="183"/>
      <c r="AR520" s="183"/>
      <c r="AS520" s="183"/>
      <c r="AT520" s="183"/>
      <c r="AU520" s="219" t="s">
        <v>1803</v>
      </c>
    </row>
    <row r="521" spans="1:47" s="184" customFormat="1" ht="15.75" customHeight="1" x14ac:dyDescent="0.2">
      <c r="A521" s="187">
        <v>513</v>
      </c>
      <c r="B521" s="177" t="s">
        <v>1683</v>
      </c>
      <c r="C521" s="177" t="s">
        <v>301</v>
      </c>
      <c r="D521" s="168">
        <v>100</v>
      </c>
      <c r="E521" s="177" t="s">
        <v>53</v>
      </c>
      <c r="F521" s="168" t="s">
        <v>57</v>
      </c>
      <c r="G521" s="177" t="s">
        <v>60</v>
      </c>
      <c r="H521" s="168" t="s">
        <v>1310</v>
      </c>
      <c r="I521" s="177" t="s">
        <v>302</v>
      </c>
      <c r="J521" s="177" t="s">
        <v>1684</v>
      </c>
      <c r="K521" s="177" t="s">
        <v>256</v>
      </c>
      <c r="L521" s="177" t="s">
        <v>1603</v>
      </c>
      <c r="M521" s="177" t="s">
        <v>1614</v>
      </c>
      <c r="N521" s="168" t="s">
        <v>1615</v>
      </c>
      <c r="O521" s="177" t="s">
        <v>1616</v>
      </c>
      <c r="P521" s="177" t="s">
        <v>70</v>
      </c>
      <c r="Q521" s="177" t="s">
        <v>1685</v>
      </c>
      <c r="R521" s="177" t="s">
        <v>1686</v>
      </c>
      <c r="S521" s="177" t="s">
        <v>1546</v>
      </c>
      <c r="T521" s="177"/>
      <c r="U521" s="177">
        <v>3</v>
      </c>
      <c r="V521" s="177">
        <v>2</v>
      </c>
      <c r="W521" s="177">
        <v>3</v>
      </c>
      <c r="X521" s="177">
        <v>2</v>
      </c>
      <c r="Y521" s="177">
        <v>2</v>
      </c>
      <c r="Z521" s="177" t="s">
        <v>1687</v>
      </c>
      <c r="AA521" s="216">
        <f t="shared" si="67"/>
        <v>2.4</v>
      </c>
      <c r="AB521" s="177">
        <v>3</v>
      </c>
      <c r="AC521" s="177">
        <v>3</v>
      </c>
      <c r="AD521" s="177">
        <v>3</v>
      </c>
      <c r="AE521" s="177">
        <v>3</v>
      </c>
      <c r="AF521" s="177">
        <v>3</v>
      </c>
      <c r="AG521" s="177" t="s">
        <v>1688</v>
      </c>
      <c r="AH521" s="216">
        <f t="shared" si="68"/>
        <v>3</v>
      </c>
      <c r="AI521" s="177">
        <v>3</v>
      </c>
      <c r="AJ521" s="177">
        <v>3</v>
      </c>
      <c r="AK521" s="177">
        <v>3</v>
      </c>
      <c r="AL521" s="177">
        <v>3</v>
      </c>
      <c r="AM521" s="177">
        <v>3</v>
      </c>
      <c r="AN521" s="177" t="s">
        <v>1689</v>
      </c>
      <c r="AO521" s="216">
        <f t="shared" si="65"/>
        <v>3</v>
      </c>
      <c r="AP521" s="226">
        <f t="shared" si="66"/>
        <v>2.8000000000000003</v>
      </c>
      <c r="AQ521" s="183"/>
      <c r="AR521" s="183"/>
      <c r="AS521" s="183"/>
      <c r="AT521" s="183"/>
      <c r="AU521" s="219" t="s">
        <v>1803</v>
      </c>
    </row>
    <row r="522" spans="1:47" s="184" customFormat="1" ht="15.75" customHeight="1" x14ac:dyDescent="0.2">
      <c r="A522" s="187">
        <v>514</v>
      </c>
      <c r="B522" s="177" t="s">
        <v>1690</v>
      </c>
      <c r="C522" s="177" t="s">
        <v>1691</v>
      </c>
      <c r="D522" s="168">
        <v>100</v>
      </c>
      <c r="E522" s="177" t="s">
        <v>53</v>
      </c>
      <c r="F522" s="168" t="s">
        <v>57</v>
      </c>
      <c r="G522" s="177" t="s">
        <v>58</v>
      </c>
      <c r="H522" s="168" t="s">
        <v>1310</v>
      </c>
      <c r="I522" s="177" t="s">
        <v>1692</v>
      </c>
      <c r="J522" s="177" t="s">
        <v>1692</v>
      </c>
      <c r="K522" s="177" t="s">
        <v>256</v>
      </c>
      <c r="L522" s="177" t="s">
        <v>1603</v>
      </c>
      <c r="M522" s="177" t="s">
        <v>1604</v>
      </c>
      <c r="N522" s="168" t="s">
        <v>1564</v>
      </c>
      <c r="O522" s="177" t="s">
        <v>1678</v>
      </c>
      <c r="P522" s="177" t="s">
        <v>70</v>
      </c>
      <c r="Q522" s="177" t="s">
        <v>1606</v>
      </c>
      <c r="R522" s="177" t="s">
        <v>1607</v>
      </c>
      <c r="S522" s="177" t="s">
        <v>713</v>
      </c>
      <c r="T522" s="177" t="s">
        <v>1693</v>
      </c>
      <c r="U522" s="177">
        <v>1</v>
      </c>
      <c r="V522" s="177">
        <v>2</v>
      </c>
      <c r="W522" s="177">
        <v>1</v>
      </c>
      <c r="X522" s="177">
        <v>1</v>
      </c>
      <c r="Y522" s="177">
        <v>2</v>
      </c>
      <c r="Z522" s="177" t="s">
        <v>1694</v>
      </c>
      <c r="AA522" s="216">
        <f t="shared" si="67"/>
        <v>1.4</v>
      </c>
      <c r="AB522" s="177">
        <v>3</v>
      </c>
      <c r="AC522" s="177">
        <v>1</v>
      </c>
      <c r="AD522" s="177">
        <v>2</v>
      </c>
      <c r="AE522" s="177">
        <v>2</v>
      </c>
      <c r="AF522" s="177">
        <v>1</v>
      </c>
      <c r="AG522" s="177" t="s">
        <v>1695</v>
      </c>
      <c r="AH522" s="216">
        <f t="shared" si="68"/>
        <v>1.8</v>
      </c>
      <c r="AI522" s="177">
        <v>3</v>
      </c>
      <c r="AJ522" s="177">
        <v>3</v>
      </c>
      <c r="AK522" s="177">
        <v>1</v>
      </c>
      <c r="AL522" s="177">
        <v>2</v>
      </c>
      <c r="AM522" s="177">
        <v>3</v>
      </c>
      <c r="AN522" s="177" t="s">
        <v>1689</v>
      </c>
      <c r="AO522" s="216">
        <f t="shared" si="65"/>
        <v>2.4</v>
      </c>
      <c r="AP522" s="226">
        <f t="shared" si="66"/>
        <v>1.8666666666666665</v>
      </c>
      <c r="AQ522" s="183"/>
      <c r="AR522" s="183"/>
      <c r="AS522" s="183"/>
      <c r="AT522" s="183"/>
      <c r="AU522" s="221" t="s">
        <v>1805</v>
      </c>
    </row>
    <row r="523" spans="1:47" s="184" customFormat="1" ht="15.75" customHeight="1" x14ac:dyDescent="0.2">
      <c r="A523" s="187">
        <v>515</v>
      </c>
      <c r="B523" s="177" t="s">
        <v>1696</v>
      </c>
      <c r="C523" s="177" t="s">
        <v>1697</v>
      </c>
      <c r="D523" s="168">
        <v>100</v>
      </c>
      <c r="E523" s="177" t="s">
        <v>53</v>
      </c>
      <c r="F523" s="168" t="s">
        <v>57</v>
      </c>
      <c r="G523" s="177" t="s">
        <v>60</v>
      </c>
      <c r="H523" s="168" t="s">
        <v>1310</v>
      </c>
      <c r="I523" s="177" t="s">
        <v>1692</v>
      </c>
      <c r="J523" s="177" t="s">
        <v>1692</v>
      </c>
      <c r="K523" s="177" t="s">
        <v>256</v>
      </c>
      <c r="L523" s="177" t="s">
        <v>1603</v>
      </c>
      <c r="M523" s="177" t="s">
        <v>1614</v>
      </c>
      <c r="N523" s="168" t="s">
        <v>1615</v>
      </c>
      <c r="O523" s="177" t="s">
        <v>1616</v>
      </c>
      <c r="P523" s="177" t="s">
        <v>70</v>
      </c>
      <c r="Q523" s="177" t="s">
        <v>1617</v>
      </c>
      <c r="R523" s="177" t="s">
        <v>1618</v>
      </c>
      <c r="S523" s="177" t="s">
        <v>1672</v>
      </c>
      <c r="T523" s="177" t="s">
        <v>1698</v>
      </c>
      <c r="U523" s="177">
        <v>1</v>
      </c>
      <c r="V523" s="177">
        <v>2</v>
      </c>
      <c r="W523" s="177">
        <v>1</v>
      </c>
      <c r="X523" s="177">
        <v>1</v>
      </c>
      <c r="Y523" s="177">
        <v>2</v>
      </c>
      <c r="Z523" s="177" t="s">
        <v>1699</v>
      </c>
      <c r="AA523" s="216">
        <f t="shared" si="67"/>
        <v>1.4</v>
      </c>
      <c r="AB523" s="177">
        <v>3</v>
      </c>
      <c r="AC523" s="177">
        <v>2</v>
      </c>
      <c r="AD523" s="177">
        <v>3</v>
      </c>
      <c r="AE523" s="177">
        <v>3</v>
      </c>
      <c r="AF523" s="177">
        <v>2</v>
      </c>
      <c r="AG523" s="177" t="s">
        <v>1700</v>
      </c>
      <c r="AH523" s="216">
        <f t="shared" si="68"/>
        <v>2.6</v>
      </c>
      <c r="AI523" s="177">
        <v>3</v>
      </c>
      <c r="AJ523" s="177">
        <v>3</v>
      </c>
      <c r="AK523" s="177">
        <v>1</v>
      </c>
      <c r="AL523" s="177">
        <v>2</v>
      </c>
      <c r="AM523" s="177">
        <v>3</v>
      </c>
      <c r="AN523" s="177" t="s">
        <v>1689</v>
      </c>
      <c r="AO523" s="216">
        <f t="shared" ref="AO523" si="69">SUM(AI523:AM523)/5</f>
        <v>2.4</v>
      </c>
      <c r="AP523" s="226">
        <f t="shared" ref="AP523:AP579" si="70">AVERAGE(AA523,AH523,AO523)</f>
        <v>2.1333333333333333</v>
      </c>
      <c r="AQ523" s="183"/>
      <c r="AR523" s="183"/>
      <c r="AS523" s="183"/>
      <c r="AT523" s="183"/>
      <c r="AU523" s="220" t="s">
        <v>1804</v>
      </c>
    </row>
    <row r="524" spans="1:47" s="184" customFormat="1" ht="15.75" customHeight="1" x14ac:dyDescent="0.2">
      <c r="A524" s="187">
        <v>516</v>
      </c>
      <c r="B524" s="177" t="s">
        <v>741</v>
      </c>
      <c r="C524" s="177" t="s">
        <v>1701</v>
      </c>
      <c r="D524" s="170">
        <v>230</v>
      </c>
      <c r="E524" s="169" t="s">
        <v>53</v>
      </c>
      <c r="F524" s="170" t="s">
        <v>57</v>
      </c>
      <c r="G524" s="169" t="s">
        <v>62</v>
      </c>
      <c r="H524" s="170" t="s">
        <v>26</v>
      </c>
      <c r="I524" s="172" t="s">
        <v>84</v>
      </c>
      <c r="J524" s="169" t="s">
        <v>743</v>
      </c>
      <c r="K524" s="169" t="s">
        <v>744</v>
      </c>
      <c r="L524" s="169" t="s">
        <v>1702</v>
      </c>
      <c r="M524" s="169" t="s">
        <v>1703</v>
      </c>
      <c r="N524" s="170" t="s">
        <v>1704</v>
      </c>
      <c r="O524" s="169" t="s">
        <v>69</v>
      </c>
      <c r="P524" s="169" t="s">
        <v>70</v>
      </c>
      <c r="Q524" s="169" t="s">
        <v>1705</v>
      </c>
      <c r="R524" s="169" t="s">
        <v>71</v>
      </c>
      <c r="S524" s="169" t="s">
        <v>1706</v>
      </c>
      <c r="T524" s="169" t="s">
        <v>1424</v>
      </c>
      <c r="U524" s="169">
        <v>1</v>
      </c>
      <c r="V524" s="169">
        <v>3</v>
      </c>
      <c r="W524" s="169">
        <v>2</v>
      </c>
      <c r="X524" s="169">
        <v>2</v>
      </c>
      <c r="Y524" s="169">
        <v>3</v>
      </c>
      <c r="Z524" s="169"/>
      <c r="AA524" s="216"/>
      <c r="AB524" s="169">
        <v>3</v>
      </c>
      <c r="AC524" s="169">
        <v>3</v>
      </c>
      <c r="AD524" s="169">
        <v>2</v>
      </c>
      <c r="AE524" s="169">
        <v>2</v>
      </c>
      <c r="AF524" s="169">
        <v>3</v>
      </c>
      <c r="AG524" s="169"/>
      <c r="AH524" s="216">
        <f t="shared" si="68"/>
        <v>2.6</v>
      </c>
      <c r="AI524" s="169">
        <v>3</v>
      </c>
      <c r="AJ524" s="169">
        <v>3</v>
      </c>
      <c r="AK524" s="169">
        <v>1</v>
      </c>
      <c r="AL524" s="169">
        <v>2</v>
      </c>
      <c r="AM524" s="169">
        <v>3</v>
      </c>
      <c r="AN524" s="169"/>
      <c r="AO524" s="216">
        <f t="shared" si="65"/>
        <v>2.4</v>
      </c>
      <c r="AP524" s="226">
        <f t="shared" si="70"/>
        <v>2.5</v>
      </c>
      <c r="AQ524" s="183"/>
      <c r="AR524" s="183"/>
      <c r="AS524" s="183"/>
      <c r="AT524" s="183"/>
      <c r="AU524" s="219" t="s">
        <v>1803</v>
      </c>
    </row>
    <row r="525" spans="1:47" s="184" customFormat="1" ht="15.75" customHeight="1" x14ac:dyDescent="0.2">
      <c r="A525" s="187">
        <v>517</v>
      </c>
      <c r="B525" s="177" t="s">
        <v>90</v>
      </c>
      <c r="C525" s="177" t="s">
        <v>1707</v>
      </c>
      <c r="D525" s="170">
        <v>230</v>
      </c>
      <c r="E525" s="169" t="s">
        <v>53</v>
      </c>
      <c r="F525" s="170" t="s">
        <v>57</v>
      </c>
      <c r="G525" s="169" t="s">
        <v>62</v>
      </c>
      <c r="H525" s="170" t="s">
        <v>26</v>
      </c>
      <c r="I525" s="169" t="s">
        <v>84</v>
      </c>
      <c r="J525" s="169" t="s">
        <v>1708</v>
      </c>
      <c r="K525" s="169" t="s">
        <v>744</v>
      </c>
      <c r="L525" s="169" t="s">
        <v>1702</v>
      </c>
      <c r="M525" s="169" t="s">
        <v>1709</v>
      </c>
      <c r="N525" s="170" t="s">
        <v>1710</v>
      </c>
      <c r="O525" s="169" t="s">
        <v>69</v>
      </c>
      <c r="P525" s="169" t="s">
        <v>70</v>
      </c>
      <c r="Q525" s="169" t="s">
        <v>1705</v>
      </c>
      <c r="R525" s="169" t="s">
        <v>71</v>
      </c>
      <c r="S525" s="169" t="s">
        <v>1711</v>
      </c>
      <c r="T525" s="169" t="s">
        <v>1424</v>
      </c>
      <c r="U525" s="169">
        <v>1</v>
      </c>
      <c r="V525" s="169">
        <v>3</v>
      </c>
      <c r="W525" s="169">
        <v>2</v>
      </c>
      <c r="X525" s="169">
        <v>2</v>
      </c>
      <c r="Y525" s="169">
        <v>3</v>
      </c>
      <c r="Z525" s="169"/>
      <c r="AA525" s="216"/>
      <c r="AB525" s="169">
        <v>3</v>
      </c>
      <c r="AC525" s="169">
        <v>3</v>
      </c>
      <c r="AD525" s="169">
        <v>2</v>
      </c>
      <c r="AE525" s="169">
        <v>2</v>
      </c>
      <c r="AF525" s="169">
        <v>3</v>
      </c>
      <c r="AG525" s="169"/>
      <c r="AH525" s="216">
        <f t="shared" si="68"/>
        <v>2.6</v>
      </c>
      <c r="AI525" s="169">
        <v>3</v>
      </c>
      <c r="AJ525" s="169">
        <v>3</v>
      </c>
      <c r="AK525" s="169">
        <v>1</v>
      </c>
      <c r="AL525" s="169">
        <v>2</v>
      </c>
      <c r="AM525" s="169">
        <v>3</v>
      </c>
      <c r="AN525" s="169"/>
      <c r="AO525" s="216">
        <f t="shared" ref="AO525:AO579" si="71">SUM(AI525:AM525)/5</f>
        <v>2.4</v>
      </c>
      <c r="AP525" s="226">
        <f t="shared" si="70"/>
        <v>2.5</v>
      </c>
      <c r="AQ525" s="183"/>
      <c r="AR525" s="183"/>
      <c r="AS525" s="183"/>
      <c r="AT525" s="183"/>
      <c r="AU525" s="219" t="s">
        <v>1803</v>
      </c>
    </row>
    <row r="526" spans="1:47" s="184" customFormat="1" ht="15.75" customHeight="1" x14ac:dyDescent="0.2">
      <c r="A526" s="187">
        <v>518</v>
      </c>
      <c r="B526" s="177" t="s">
        <v>1712</v>
      </c>
      <c r="C526" s="177" t="s">
        <v>746</v>
      </c>
      <c r="D526" s="170">
        <v>230</v>
      </c>
      <c r="E526" s="169" t="s">
        <v>53</v>
      </c>
      <c r="F526" s="170" t="s">
        <v>57</v>
      </c>
      <c r="G526" s="169" t="s">
        <v>62</v>
      </c>
      <c r="H526" s="170" t="s">
        <v>26</v>
      </c>
      <c r="I526" s="169" t="s">
        <v>747</v>
      </c>
      <c r="J526" s="169" t="s">
        <v>748</v>
      </c>
      <c r="K526" s="169" t="s">
        <v>744</v>
      </c>
      <c r="L526" s="169" t="s">
        <v>1702</v>
      </c>
      <c r="M526" s="169" t="s">
        <v>1713</v>
      </c>
      <c r="N526" s="170" t="s">
        <v>1714</v>
      </c>
      <c r="O526" s="169" t="s">
        <v>69</v>
      </c>
      <c r="P526" s="169" t="s">
        <v>70</v>
      </c>
      <c r="Q526" s="169" t="s">
        <v>1715</v>
      </c>
      <c r="R526" s="169" t="s">
        <v>71</v>
      </c>
      <c r="S526" s="169" t="s">
        <v>1401</v>
      </c>
      <c r="T526" s="169" t="s">
        <v>1424</v>
      </c>
      <c r="U526" s="169">
        <v>1</v>
      </c>
      <c r="V526" s="169">
        <v>3</v>
      </c>
      <c r="W526" s="169">
        <v>2</v>
      </c>
      <c r="X526" s="169">
        <v>2</v>
      </c>
      <c r="Y526" s="169">
        <v>3</v>
      </c>
      <c r="Z526" s="169"/>
      <c r="AA526" s="216"/>
      <c r="AB526" s="169">
        <v>3</v>
      </c>
      <c r="AC526" s="169">
        <v>3</v>
      </c>
      <c r="AD526" s="169">
        <v>2</v>
      </c>
      <c r="AE526" s="169">
        <v>2</v>
      </c>
      <c r="AF526" s="169">
        <v>3</v>
      </c>
      <c r="AG526" s="169"/>
      <c r="AH526" s="216">
        <f t="shared" si="68"/>
        <v>2.6</v>
      </c>
      <c r="AI526" s="169">
        <v>3</v>
      </c>
      <c r="AJ526" s="169">
        <v>3</v>
      </c>
      <c r="AK526" s="169">
        <v>1</v>
      </c>
      <c r="AL526" s="169">
        <v>2</v>
      </c>
      <c r="AM526" s="169">
        <v>3</v>
      </c>
      <c r="AN526" s="169"/>
      <c r="AO526" s="216">
        <f t="shared" si="71"/>
        <v>2.4</v>
      </c>
      <c r="AP526" s="226">
        <f t="shared" si="70"/>
        <v>2.5</v>
      </c>
      <c r="AQ526" s="183"/>
      <c r="AR526" s="183"/>
      <c r="AS526" s="183"/>
      <c r="AT526" s="183"/>
      <c r="AU526" s="219" t="s">
        <v>1803</v>
      </c>
    </row>
    <row r="527" spans="1:47" s="184" customFormat="1" ht="15.75" customHeight="1" x14ac:dyDescent="0.2">
      <c r="A527" s="187">
        <v>519</v>
      </c>
      <c r="B527" s="177" t="s">
        <v>431</v>
      </c>
      <c r="C527" s="177" t="s">
        <v>755</v>
      </c>
      <c r="D527" s="170">
        <v>230</v>
      </c>
      <c r="E527" s="169" t="s">
        <v>53</v>
      </c>
      <c r="F527" s="170" t="s">
        <v>57</v>
      </c>
      <c r="G527" s="169" t="s">
        <v>62</v>
      </c>
      <c r="H527" s="170" t="s">
        <v>26</v>
      </c>
      <c r="I527" s="169" t="s">
        <v>756</v>
      </c>
      <c r="J527" s="169" t="s">
        <v>757</v>
      </c>
      <c r="K527" s="169" t="s">
        <v>744</v>
      </c>
      <c r="L527" s="169" t="s">
        <v>1702</v>
      </c>
      <c r="M527" s="169" t="s">
        <v>1713</v>
      </c>
      <c r="N527" s="170" t="s">
        <v>1716</v>
      </c>
      <c r="O527" s="169" t="s">
        <v>69</v>
      </c>
      <c r="P527" s="169" t="s">
        <v>70</v>
      </c>
      <c r="Q527" s="169" t="s">
        <v>1715</v>
      </c>
      <c r="R527" s="169" t="s">
        <v>71</v>
      </c>
      <c r="S527" s="169" t="s">
        <v>1401</v>
      </c>
      <c r="T527" s="169" t="s">
        <v>1424</v>
      </c>
      <c r="U527" s="169">
        <v>1</v>
      </c>
      <c r="V527" s="169">
        <v>3</v>
      </c>
      <c r="W527" s="169">
        <v>2</v>
      </c>
      <c r="X527" s="169">
        <v>2</v>
      </c>
      <c r="Y527" s="169">
        <v>3</v>
      </c>
      <c r="Z527" s="169"/>
      <c r="AA527" s="216"/>
      <c r="AB527" s="169">
        <v>3</v>
      </c>
      <c r="AC527" s="169">
        <v>3</v>
      </c>
      <c r="AD527" s="169">
        <v>2</v>
      </c>
      <c r="AE527" s="169">
        <v>2</v>
      </c>
      <c r="AF527" s="169">
        <v>3</v>
      </c>
      <c r="AG527" s="169"/>
      <c r="AH527" s="216">
        <f t="shared" si="68"/>
        <v>2.6</v>
      </c>
      <c r="AI527" s="169">
        <v>3</v>
      </c>
      <c r="AJ527" s="169">
        <v>3</v>
      </c>
      <c r="AK527" s="169">
        <v>1</v>
      </c>
      <c r="AL527" s="169">
        <v>2</v>
      </c>
      <c r="AM527" s="169">
        <v>3</v>
      </c>
      <c r="AN527" s="169"/>
      <c r="AO527" s="216">
        <f t="shared" si="71"/>
        <v>2.4</v>
      </c>
      <c r="AP527" s="226">
        <f t="shared" si="70"/>
        <v>2.5</v>
      </c>
      <c r="AQ527" s="183"/>
      <c r="AR527" s="183"/>
      <c r="AS527" s="183"/>
      <c r="AT527" s="183"/>
      <c r="AU527" s="219" t="s">
        <v>1803</v>
      </c>
    </row>
    <row r="528" spans="1:47" s="184" customFormat="1" ht="15.75" customHeight="1" x14ac:dyDescent="0.2">
      <c r="A528" s="187">
        <v>520</v>
      </c>
      <c r="B528" s="177" t="s">
        <v>758</v>
      </c>
      <c r="C528" s="177" t="s">
        <v>759</v>
      </c>
      <c r="D528" s="170">
        <v>230</v>
      </c>
      <c r="E528" s="169" t="s">
        <v>53</v>
      </c>
      <c r="F528" s="170" t="s">
        <v>57</v>
      </c>
      <c r="G528" s="169" t="s">
        <v>62</v>
      </c>
      <c r="H528" s="170" t="s">
        <v>26</v>
      </c>
      <c r="I528" s="169" t="s">
        <v>756</v>
      </c>
      <c r="J528" s="169" t="s">
        <v>757</v>
      </c>
      <c r="K528" s="169" t="s">
        <v>744</v>
      </c>
      <c r="L528" s="169" t="s">
        <v>1702</v>
      </c>
      <c r="M528" s="169" t="s">
        <v>1713</v>
      </c>
      <c r="N528" s="170" t="s">
        <v>1717</v>
      </c>
      <c r="O528" s="169" t="s">
        <v>69</v>
      </c>
      <c r="P528" s="169" t="s">
        <v>70</v>
      </c>
      <c r="Q528" s="169" t="s">
        <v>1715</v>
      </c>
      <c r="R528" s="169" t="s">
        <v>71</v>
      </c>
      <c r="S528" s="169" t="s">
        <v>1401</v>
      </c>
      <c r="T528" s="169" t="s">
        <v>1424</v>
      </c>
      <c r="U528" s="169">
        <v>1</v>
      </c>
      <c r="V528" s="169">
        <v>3</v>
      </c>
      <c r="W528" s="169">
        <v>2</v>
      </c>
      <c r="X528" s="169">
        <v>2</v>
      </c>
      <c r="Y528" s="169">
        <v>3</v>
      </c>
      <c r="Z528" s="169"/>
      <c r="AA528" s="216"/>
      <c r="AB528" s="169">
        <v>3</v>
      </c>
      <c r="AC528" s="169">
        <v>3</v>
      </c>
      <c r="AD528" s="169">
        <v>2</v>
      </c>
      <c r="AE528" s="169">
        <v>2</v>
      </c>
      <c r="AF528" s="169">
        <v>3</v>
      </c>
      <c r="AG528" s="169"/>
      <c r="AH528" s="216">
        <f t="shared" si="68"/>
        <v>2.6</v>
      </c>
      <c r="AI528" s="169">
        <v>3</v>
      </c>
      <c r="AJ528" s="169">
        <v>3</v>
      </c>
      <c r="AK528" s="169">
        <v>1</v>
      </c>
      <c r="AL528" s="169">
        <v>2</v>
      </c>
      <c r="AM528" s="169">
        <v>3</v>
      </c>
      <c r="AN528" s="169"/>
      <c r="AO528" s="216">
        <f t="shared" si="71"/>
        <v>2.4</v>
      </c>
      <c r="AP528" s="226">
        <f t="shared" si="70"/>
        <v>2.5</v>
      </c>
      <c r="AQ528" s="183"/>
      <c r="AR528" s="183"/>
      <c r="AS528" s="183"/>
      <c r="AT528" s="183"/>
      <c r="AU528" s="219" t="s">
        <v>1803</v>
      </c>
    </row>
    <row r="529" spans="1:47" s="184" customFormat="1" ht="15.75" customHeight="1" x14ac:dyDescent="0.2">
      <c r="A529" s="187">
        <v>521</v>
      </c>
      <c r="B529" s="177" t="s">
        <v>760</v>
      </c>
      <c r="C529" s="177" t="s">
        <v>761</v>
      </c>
      <c r="D529" s="170">
        <v>230</v>
      </c>
      <c r="E529" s="169" t="s">
        <v>53</v>
      </c>
      <c r="F529" s="170" t="s">
        <v>57</v>
      </c>
      <c r="G529" s="169" t="s">
        <v>62</v>
      </c>
      <c r="H529" s="170" t="s">
        <v>26</v>
      </c>
      <c r="I529" s="169" t="s">
        <v>756</v>
      </c>
      <c r="J529" s="169" t="s">
        <v>757</v>
      </c>
      <c r="K529" s="169" t="s">
        <v>744</v>
      </c>
      <c r="L529" s="169" t="s">
        <v>1702</v>
      </c>
      <c r="M529" s="169" t="s">
        <v>1713</v>
      </c>
      <c r="N529" s="170" t="s">
        <v>1717</v>
      </c>
      <c r="O529" s="169" t="s">
        <v>69</v>
      </c>
      <c r="P529" s="169" t="s">
        <v>70</v>
      </c>
      <c r="Q529" s="169" t="s">
        <v>1715</v>
      </c>
      <c r="R529" s="169" t="s">
        <v>71</v>
      </c>
      <c r="S529" s="169" t="s">
        <v>1401</v>
      </c>
      <c r="T529" s="169" t="s">
        <v>1424</v>
      </c>
      <c r="U529" s="169">
        <v>1</v>
      </c>
      <c r="V529" s="169">
        <v>3</v>
      </c>
      <c r="W529" s="169">
        <v>2</v>
      </c>
      <c r="X529" s="169">
        <v>2</v>
      </c>
      <c r="Y529" s="169">
        <v>3</v>
      </c>
      <c r="Z529" s="169"/>
      <c r="AA529" s="216"/>
      <c r="AB529" s="169">
        <v>3</v>
      </c>
      <c r="AC529" s="169">
        <v>3</v>
      </c>
      <c r="AD529" s="169">
        <v>2</v>
      </c>
      <c r="AE529" s="169">
        <v>2</v>
      </c>
      <c r="AF529" s="169">
        <v>3</v>
      </c>
      <c r="AG529" s="169"/>
      <c r="AH529" s="216">
        <f t="shared" si="68"/>
        <v>2.6</v>
      </c>
      <c r="AI529" s="169">
        <v>3</v>
      </c>
      <c r="AJ529" s="169">
        <v>3</v>
      </c>
      <c r="AK529" s="169">
        <v>1</v>
      </c>
      <c r="AL529" s="169">
        <v>2</v>
      </c>
      <c r="AM529" s="169">
        <v>3</v>
      </c>
      <c r="AN529" s="169"/>
      <c r="AO529" s="216">
        <f t="shared" si="71"/>
        <v>2.4</v>
      </c>
      <c r="AP529" s="226">
        <f t="shared" si="70"/>
        <v>2.5</v>
      </c>
      <c r="AQ529" s="183"/>
      <c r="AR529" s="183"/>
      <c r="AS529" s="183"/>
      <c r="AT529" s="183"/>
      <c r="AU529" s="219" t="s">
        <v>1803</v>
      </c>
    </row>
    <row r="530" spans="1:47" s="184" customFormat="1" ht="15.75" customHeight="1" x14ac:dyDescent="0.2">
      <c r="A530" s="187">
        <v>522</v>
      </c>
      <c r="B530" s="177" t="s">
        <v>541</v>
      </c>
      <c r="C530" s="177" t="s">
        <v>542</v>
      </c>
      <c r="D530" s="170">
        <v>230</v>
      </c>
      <c r="E530" s="169" t="s">
        <v>53</v>
      </c>
      <c r="F530" s="170" t="s">
        <v>57</v>
      </c>
      <c r="G530" s="169" t="s">
        <v>62</v>
      </c>
      <c r="H530" s="170" t="s">
        <v>26</v>
      </c>
      <c r="I530" s="169" t="s">
        <v>756</v>
      </c>
      <c r="J530" s="169" t="s">
        <v>757</v>
      </c>
      <c r="K530" s="169" t="s">
        <v>744</v>
      </c>
      <c r="L530" s="169" t="s">
        <v>1702</v>
      </c>
      <c r="M530" s="169" t="s">
        <v>1713</v>
      </c>
      <c r="N530" s="170" t="s">
        <v>1717</v>
      </c>
      <c r="O530" s="169" t="s">
        <v>69</v>
      </c>
      <c r="P530" s="169" t="s">
        <v>70</v>
      </c>
      <c r="Q530" s="169" t="s">
        <v>1715</v>
      </c>
      <c r="R530" s="169" t="s">
        <v>71</v>
      </c>
      <c r="S530" s="169" t="s">
        <v>1401</v>
      </c>
      <c r="T530" s="169" t="s">
        <v>1424</v>
      </c>
      <c r="U530" s="169">
        <v>1</v>
      </c>
      <c r="V530" s="169">
        <v>3</v>
      </c>
      <c r="W530" s="169">
        <v>2</v>
      </c>
      <c r="X530" s="169">
        <v>2</v>
      </c>
      <c r="Y530" s="169">
        <v>3</v>
      </c>
      <c r="Z530" s="169"/>
      <c r="AA530" s="216"/>
      <c r="AB530" s="169">
        <v>3</v>
      </c>
      <c r="AC530" s="169">
        <v>3</v>
      </c>
      <c r="AD530" s="169">
        <v>2</v>
      </c>
      <c r="AE530" s="169">
        <v>2</v>
      </c>
      <c r="AF530" s="169">
        <v>3</v>
      </c>
      <c r="AG530" s="169"/>
      <c r="AH530" s="216">
        <f t="shared" si="68"/>
        <v>2.6</v>
      </c>
      <c r="AI530" s="169">
        <v>3</v>
      </c>
      <c r="AJ530" s="169">
        <v>3</v>
      </c>
      <c r="AK530" s="169">
        <v>1</v>
      </c>
      <c r="AL530" s="169">
        <v>2</v>
      </c>
      <c r="AM530" s="169">
        <v>3</v>
      </c>
      <c r="AN530" s="169"/>
      <c r="AO530" s="216">
        <f t="shared" si="71"/>
        <v>2.4</v>
      </c>
      <c r="AP530" s="226">
        <f t="shared" si="70"/>
        <v>2.5</v>
      </c>
      <c r="AQ530" s="183"/>
      <c r="AR530" s="183"/>
      <c r="AS530" s="183"/>
      <c r="AT530" s="183"/>
      <c r="AU530" s="219" t="s">
        <v>1803</v>
      </c>
    </row>
    <row r="531" spans="1:47" s="184" customFormat="1" ht="15.75" customHeight="1" x14ac:dyDescent="0.2">
      <c r="A531" s="187">
        <v>523</v>
      </c>
      <c r="B531" s="177" t="s">
        <v>762</v>
      </c>
      <c r="C531" s="177" t="s">
        <v>763</v>
      </c>
      <c r="D531" s="170">
        <v>230</v>
      </c>
      <c r="E531" s="169" t="s">
        <v>53</v>
      </c>
      <c r="F531" s="170" t="s">
        <v>57</v>
      </c>
      <c r="G531" s="169" t="s">
        <v>62</v>
      </c>
      <c r="H531" s="170" t="s">
        <v>26</v>
      </c>
      <c r="I531" s="169" t="s">
        <v>756</v>
      </c>
      <c r="J531" s="169" t="s">
        <v>757</v>
      </c>
      <c r="K531" s="169" t="s">
        <v>744</v>
      </c>
      <c r="L531" s="169" t="s">
        <v>1702</v>
      </c>
      <c r="M531" s="169" t="s">
        <v>1713</v>
      </c>
      <c r="N531" s="170" t="s">
        <v>1717</v>
      </c>
      <c r="O531" s="169" t="s">
        <v>69</v>
      </c>
      <c r="P531" s="169" t="s">
        <v>70</v>
      </c>
      <c r="Q531" s="169" t="s">
        <v>1715</v>
      </c>
      <c r="R531" s="169" t="s">
        <v>71</v>
      </c>
      <c r="S531" s="169" t="s">
        <v>1401</v>
      </c>
      <c r="T531" s="169" t="s">
        <v>1424</v>
      </c>
      <c r="U531" s="169">
        <v>1</v>
      </c>
      <c r="V531" s="169">
        <v>3</v>
      </c>
      <c r="W531" s="169">
        <v>2</v>
      </c>
      <c r="X531" s="169">
        <v>2</v>
      </c>
      <c r="Y531" s="169">
        <v>3</v>
      </c>
      <c r="Z531" s="169"/>
      <c r="AA531" s="216"/>
      <c r="AB531" s="169">
        <v>3</v>
      </c>
      <c r="AC531" s="169">
        <v>3</v>
      </c>
      <c r="AD531" s="169">
        <v>2</v>
      </c>
      <c r="AE531" s="169">
        <v>2</v>
      </c>
      <c r="AF531" s="169">
        <v>3</v>
      </c>
      <c r="AG531" s="169"/>
      <c r="AH531" s="216">
        <f t="shared" si="68"/>
        <v>2.6</v>
      </c>
      <c r="AI531" s="169">
        <v>3</v>
      </c>
      <c r="AJ531" s="169">
        <v>3</v>
      </c>
      <c r="AK531" s="169">
        <v>1</v>
      </c>
      <c r="AL531" s="169">
        <v>2</v>
      </c>
      <c r="AM531" s="169">
        <v>3</v>
      </c>
      <c r="AN531" s="169"/>
      <c r="AO531" s="216">
        <f t="shared" si="71"/>
        <v>2.4</v>
      </c>
      <c r="AP531" s="226">
        <f t="shared" si="70"/>
        <v>2.5</v>
      </c>
      <c r="AQ531" s="183"/>
      <c r="AR531" s="183"/>
      <c r="AS531" s="183"/>
      <c r="AT531" s="183"/>
      <c r="AU531" s="219" t="s">
        <v>1803</v>
      </c>
    </row>
    <row r="532" spans="1:47" s="184" customFormat="1" ht="15.75" customHeight="1" x14ac:dyDescent="0.2">
      <c r="A532" s="187">
        <v>524</v>
      </c>
      <c r="B532" s="177" t="s">
        <v>764</v>
      </c>
      <c r="C532" s="177" t="s">
        <v>765</v>
      </c>
      <c r="D532" s="170">
        <v>230</v>
      </c>
      <c r="E532" s="169" t="s">
        <v>53</v>
      </c>
      <c r="F532" s="170" t="s">
        <v>57</v>
      </c>
      <c r="G532" s="169" t="s">
        <v>62</v>
      </c>
      <c r="H532" s="170" t="s">
        <v>26</v>
      </c>
      <c r="I532" s="169" t="s">
        <v>756</v>
      </c>
      <c r="J532" s="169" t="s">
        <v>757</v>
      </c>
      <c r="K532" s="169" t="s">
        <v>744</v>
      </c>
      <c r="L532" s="169" t="s">
        <v>1702</v>
      </c>
      <c r="M532" s="169" t="s">
        <v>1713</v>
      </c>
      <c r="N532" s="170" t="s">
        <v>1717</v>
      </c>
      <c r="O532" s="169" t="s">
        <v>69</v>
      </c>
      <c r="P532" s="169" t="s">
        <v>70</v>
      </c>
      <c r="Q532" s="169" t="s">
        <v>1715</v>
      </c>
      <c r="R532" s="169" t="s">
        <v>71</v>
      </c>
      <c r="S532" s="169" t="s">
        <v>1401</v>
      </c>
      <c r="T532" s="169" t="s">
        <v>1424</v>
      </c>
      <c r="U532" s="169">
        <v>1</v>
      </c>
      <c r="V532" s="169">
        <v>3</v>
      </c>
      <c r="W532" s="169">
        <v>2</v>
      </c>
      <c r="X532" s="169">
        <v>2</v>
      </c>
      <c r="Y532" s="169">
        <v>3</v>
      </c>
      <c r="Z532" s="169"/>
      <c r="AA532" s="216"/>
      <c r="AB532" s="169">
        <v>3</v>
      </c>
      <c r="AC532" s="169">
        <v>3</v>
      </c>
      <c r="AD532" s="169">
        <v>2</v>
      </c>
      <c r="AE532" s="169">
        <v>2</v>
      </c>
      <c r="AF532" s="169">
        <v>3</v>
      </c>
      <c r="AG532" s="169"/>
      <c r="AH532" s="216">
        <f t="shared" si="68"/>
        <v>2.6</v>
      </c>
      <c r="AI532" s="169">
        <v>3</v>
      </c>
      <c r="AJ532" s="169">
        <v>3</v>
      </c>
      <c r="AK532" s="169">
        <v>1</v>
      </c>
      <c r="AL532" s="169">
        <v>2</v>
      </c>
      <c r="AM532" s="169">
        <v>3</v>
      </c>
      <c r="AN532" s="169"/>
      <c r="AO532" s="216">
        <f t="shared" si="71"/>
        <v>2.4</v>
      </c>
      <c r="AP532" s="226">
        <f t="shared" si="70"/>
        <v>2.5</v>
      </c>
      <c r="AQ532" s="183"/>
      <c r="AR532" s="183"/>
      <c r="AS532" s="183"/>
      <c r="AT532" s="183"/>
      <c r="AU532" s="219" t="s">
        <v>1803</v>
      </c>
    </row>
    <row r="533" spans="1:47" s="184" customFormat="1" ht="15.75" customHeight="1" x14ac:dyDescent="0.2">
      <c r="A533" s="187">
        <v>525</v>
      </c>
      <c r="B533" s="177" t="s">
        <v>766</v>
      </c>
      <c r="C533" s="177" t="s">
        <v>767</v>
      </c>
      <c r="D533" s="170">
        <v>230</v>
      </c>
      <c r="E533" s="169" t="s">
        <v>53</v>
      </c>
      <c r="F533" s="170" t="s">
        <v>57</v>
      </c>
      <c r="G533" s="169" t="s">
        <v>62</v>
      </c>
      <c r="H533" s="170" t="s">
        <v>26</v>
      </c>
      <c r="I533" s="169" t="s">
        <v>756</v>
      </c>
      <c r="J533" s="169" t="s">
        <v>757</v>
      </c>
      <c r="K533" s="169" t="s">
        <v>744</v>
      </c>
      <c r="L533" s="169" t="s">
        <v>1702</v>
      </c>
      <c r="M533" s="169" t="s">
        <v>1713</v>
      </c>
      <c r="N533" s="170" t="s">
        <v>1717</v>
      </c>
      <c r="O533" s="169" t="s">
        <v>69</v>
      </c>
      <c r="P533" s="169" t="s">
        <v>70</v>
      </c>
      <c r="Q533" s="169" t="s">
        <v>1715</v>
      </c>
      <c r="R533" s="169" t="s">
        <v>71</v>
      </c>
      <c r="S533" s="169" t="s">
        <v>1401</v>
      </c>
      <c r="T533" s="169" t="s">
        <v>1424</v>
      </c>
      <c r="U533" s="169">
        <v>1</v>
      </c>
      <c r="V533" s="169">
        <v>3</v>
      </c>
      <c r="W533" s="169">
        <v>2</v>
      </c>
      <c r="X533" s="169">
        <v>2</v>
      </c>
      <c r="Y533" s="169">
        <v>3</v>
      </c>
      <c r="Z533" s="169"/>
      <c r="AA533" s="216"/>
      <c r="AB533" s="169">
        <v>3</v>
      </c>
      <c r="AC533" s="169">
        <v>3</v>
      </c>
      <c r="AD533" s="169">
        <v>2</v>
      </c>
      <c r="AE533" s="169">
        <v>2</v>
      </c>
      <c r="AF533" s="169">
        <v>3</v>
      </c>
      <c r="AG533" s="169"/>
      <c r="AH533" s="216">
        <f t="shared" si="68"/>
        <v>2.6</v>
      </c>
      <c r="AI533" s="169">
        <v>3</v>
      </c>
      <c r="AJ533" s="169">
        <v>3</v>
      </c>
      <c r="AK533" s="169">
        <v>1</v>
      </c>
      <c r="AL533" s="169">
        <v>2</v>
      </c>
      <c r="AM533" s="169">
        <v>3</v>
      </c>
      <c r="AN533" s="169"/>
      <c r="AO533" s="216">
        <f t="shared" si="71"/>
        <v>2.4</v>
      </c>
      <c r="AP533" s="226">
        <f t="shared" si="70"/>
        <v>2.5</v>
      </c>
      <c r="AQ533" s="183"/>
      <c r="AR533" s="183"/>
      <c r="AS533" s="183"/>
      <c r="AT533" s="183"/>
      <c r="AU533" s="219" t="s">
        <v>1803</v>
      </c>
    </row>
    <row r="534" spans="1:47" s="184" customFormat="1" ht="15.75" customHeight="1" x14ac:dyDescent="0.2">
      <c r="A534" s="187">
        <v>526</v>
      </c>
      <c r="B534" s="177" t="s">
        <v>768</v>
      </c>
      <c r="C534" s="177" t="s">
        <v>769</v>
      </c>
      <c r="D534" s="170">
        <v>230</v>
      </c>
      <c r="E534" s="169" t="s">
        <v>53</v>
      </c>
      <c r="F534" s="170" t="s">
        <v>57</v>
      </c>
      <c r="G534" s="169" t="s">
        <v>62</v>
      </c>
      <c r="H534" s="170" t="s">
        <v>26</v>
      </c>
      <c r="I534" s="169" t="s">
        <v>747</v>
      </c>
      <c r="J534" s="169" t="s">
        <v>770</v>
      </c>
      <c r="K534" s="169" t="s">
        <v>744</v>
      </c>
      <c r="L534" s="169" t="s">
        <v>1702</v>
      </c>
      <c r="M534" s="169" t="s">
        <v>1713</v>
      </c>
      <c r="N534" s="170" t="s">
        <v>1717</v>
      </c>
      <c r="O534" s="169" t="s">
        <v>69</v>
      </c>
      <c r="P534" s="169" t="s">
        <v>70</v>
      </c>
      <c r="Q534" s="169" t="s">
        <v>1715</v>
      </c>
      <c r="R534" s="169" t="s">
        <v>71</v>
      </c>
      <c r="S534" s="169" t="s">
        <v>1711</v>
      </c>
      <c r="T534" s="169" t="s">
        <v>1424</v>
      </c>
      <c r="U534" s="169">
        <v>1</v>
      </c>
      <c r="V534" s="169">
        <v>3</v>
      </c>
      <c r="W534" s="169">
        <v>2</v>
      </c>
      <c r="X534" s="169">
        <v>2</v>
      </c>
      <c r="Y534" s="169">
        <v>3</v>
      </c>
      <c r="Z534" s="169"/>
      <c r="AA534" s="216"/>
      <c r="AB534" s="169">
        <v>3</v>
      </c>
      <c r="AC534" s="169">
        <v>3</v>
      </c>
      <c r="AD534" s="169">
        <v>2</v>
      </c>
      <c r="AE534" s="169">
        <v>2</v>
      </c>
      <c r="AF534" s="169">
        <v>3</v>
      </c>
      <c r="AG534" s="169"/>
      <c r="AH534" s="216">
        <f t="shared" si="68"/>
        <v>2.6</v>
      </c>
      <c r="AI534" s="169">
        <v>3</v>
      </c>
      <c r="AJ534" s="169">
        <v>3</v>
      </c>
      <c r="AK534" s="169">
        <v>1</v>
      </c>
      <c r="AL534" s="169">
        <v>2</v>
      </c>
      <c r="AM534" s="169">
        <v>3</v>
      </c>
      <c r="AN534" s="169"/>
      <c r="AO534" s="216">
        <f t="shared" si="71"/>
        <v>2.4</v>
      </c>
      <c r="AP534" s="226">
        <f t="shared" si="70"/>
        <v>2.5</v>
      </c>
      <c r="AQ534" s="183"/>
      <c r="AR534" s="183"/>
      <c r="AS534" s="183"/>
      <c r="AT534" s="183"/>
      <c r="AU534" s="219" t="s">
        <v>1803</v>
      </c>
    </row>
    <row r="535" spans="1:47" s="184" customFormat="1" ht="15.75" customHeight="1" x14ac:dyDescent="0.2">
      <c r="A535" s="187">
        <v>527</v>
      </c>
      <c r="B535" s="177" t="s">
        <v>771</v>
      </c>
      <c r="C535" s="177" t="s">
        <v>772</v>
      </c>
      <c r="D535" s="170">
        <v>230</v>
      </c>
      <c r="E535" s="169" t="s">
        <v>53</v>
      </c>
      <c r="F535" s="170" t="s">
        <v>57</v>
      </c>
      <c r="G535" s="169" t="s">
        <v>62</v>
      </c>
      <c r="H535" s="170" t="s">
        <v>26</v>
      </c>
      <c r="I535" s="169" t="s">
        <v>747</v>
      </c>
      <c r="J535" s="169" t="s">
        <v>773</v>
      </c>
      <c r="K535" s="169" t="s">
        <v>744</v>
      </c>
      <c r="L535" s="169" t="s">
        <v>1702</v>
      </c>
      <c r="M535" s="169" t="s">
        <v>1713</v>
      </c>
      <c r="N535" s="170" t="s">
        <v>1717</v>
      </c>
      <c r="O535" s="169" t="s">
        <v>69</v>
      </c>
      <c r="P535" s="169" t="s">
        <v>70</v>
      </c>
      <c r="Q535" s="169" t="s">
        <v>1715</v>
      </c>
      <c r="R535" s="169" t="s">
        <v>71</v>
      </c>
      <c r="S535" s="169" t="s">
        <v>1401</v>
      </c>
      <c r="T535" s="169" t="s">
        <v>1424</v>
      </c>
      <c r="U535" s="169">
        <v>1</v>
      </c>
      <c r="V535" s="169">
        <v>3</v>
      </c>
      <c r="W535" s="169">
        <v>2</v>
      </c>
      <c r="X535" s="169">
        <v>2</v>
      </c>
      <c r="Y535" s="169">
        <v>3</v>
      </c>
      <c r="Z535" s="169"/>
      <c r="AA535" s="216"/>
      <c r="AB535" s="169">
        <v>3</v>
      </c>
      <c r="AC535" s="169">
        <v>3</v>
      </c>
      <c r="AD535" s="169">
        <v>2</v>
      </c>
      <c r="AE535" s="169">
        <v>2</v>
      </c>
      <c r="AF535" s="169">
        <v>3</v>
      </c>
      <c r="AG535" s="169"/>
      <c r="AH535" s="216">
        <f t="shared" si="68"/>
        <v>2.6</v>
      </c>
      <c r="AI535" s="169">
        <v>3</v>
      </c>
      <c r="AJ535" s="169">
        <v>3</v>
      </c>
      <c r="AK535" s="169">
        <v>1</v>
      </c>
      <c r="AL535" s="169">
        <v>2</v>
      </c>
      <c r="AM535" s="169">
        <v>3</v>
      </c>
      <c r="AN535" s="169"/>
      <c r="AO535" s="216">
        <f t="shared" si="71"/>
        <v>2.4</v>
      </c>
      <c r="AP535" s="226">
        <f t="shared" si="70"/>
        <v>2.5</v>
      </c>
      <c r="AQ535" s="183"/>
      <c r="AR535" s="183"/>
      <c r="AS535" s="183"/>
      <c r="AT535" s="183"/>
      <c r="AU535" s="219" t="s">
        <v>1803</v>
      </c>
    </row>
    <row r="536" spans="1:47" s="184" customFormat="1" ht="15.75" customHeight="1" x14ac:dyDescent="0.2">
      <c r="A536" s="187">
        <v>528</v>
      </c>
      <c r="B536" s="177" t="s">
        <v>774</v>
      </c>
      <c r="C536" s="177" t="s">
        <v>775</v>
      </c>
      <c r="D536" s="170">
        <v>230</v>
      </c>
      <c r="E536" s="169" t="s">
        <v>53</v>
      </c>
      <c r="F536" s="170" t="s">
        <v>57</v>
      </c>
      <c r="G536" s="169" t="s">
        <v>62</v>
      </c>
      <c r="H536" s="170" t="s">
        <v>26</v>
      </c>
      <c r="I536" s="169" t="s">
        <v>747</v>
      </c>
      <c r="J536" s="169" t="s">
        <v>773</v>
      </c>
      <c r="K536" s="169" t="s">
        <v>744</v>
      </c>
      <c r="L536" s="169" t="s">
        <v>1702</v>
      </c>
      <c r="M536" s="169" t="s">
        <v>1713</v>
      </c>
      <c r="N536" s="170" t="s">
        <v>1717</v>
      </c>
      <c r="O536" s="169" t="s">
        <v>69</v>
      </c>
      <c r="P536" s="169" t="s">
        <v>70</v>
      </c>
      <c r="Q536" s="169" t="s">
        <v>1715</v>
      </c>
      <c r="R536" s="169" t="s">
        <v>71</v>
      </c>
      <c r="S536" s="169" t="s">
        <v>1401</v>
      </c>
      <c r="T536" s="169" t="s">
        <v>1424</v>
      </c>
      <c r="U536" s="169">
        <v>1</v>
      </c>
      <c r="V536" s="169">
        <v>3</v>
      </c>
      <c r="W536" s="169">
        <v>2</v>
      </c>
      <c r="X536" s="169">
        <v>2</v>
      </c>
      <c r="Y536" s="169">
        <v>3</v>
      </c>
      <c r="Z536" s="169"/>
      <c r="AA536" s="216"/>
      <c r="AB536" s="169">
        <v>3</v>
      </c>
      <c r="AC536" s="169">
        <v>3</v>
      </c>
      <c r="AD536" s="169">
        <v>2</v>
      </c>
      <c r="AE536" s="169">
        <v>2</v>
      </c>
      <c r="AF536" s="169">
        <v>3</v>
      </c>
      <c r="AG536" s="169"/>
      <c r="AH536" s="216">
        <f t="shared" si="68"/>
        <v>2.6</v>
      </c>
      <c r="AI536" s="169">
        <v>3</v>
      </c>
      <c r="AJ536" s="169">
        <v>3</v>
      </c>
      <c r="AK536" s="169">
        <v>1</v>
      </c>
      <c r="AL536" s="169">
        <v>2</v>
      </c>
      <c r="AM536" s="169">
        <v>3</v>
      </c>
      <c r="AN536" s="169"/>
      <c r="AO536" s="216">
        <f t="shared" si="71"/>
        <v>2.4</v>
      </c>
      <c r="AP536" s="226">
        <f t="shared" si="70"/>
        <v>2.5</v>
      </c>
      <c r="AQ536" s="183"/>
      <c r="AR536" s="183"/>
      <c r="AS536" s="183"/>
      <c r="AT536" s="183"/>
      <c r="AU536" s="219" t="s">
        <v>1803</v>
      </c>
    </row>
    <row r="537" spans="1:47" s="184" customFormat="1" ht="15.75" customHeight="1" x14ac:dyDescent="0.2">
      <c r="A537" s="187">
        <v>529</v>
      </c>
      <c r="B537" s="177" t="s">
        <v>768</v>
      </c>
      <c r="C537" s="177" t="s">
        <v>769</v>
      </c>
      <c r="D537" s="170">
        <v>230</v>
      </c>
      <c r="E537" s="169" t="s">
        <v>53</v>
      </c>
      <c r="F537" s="170" t="s">
        <v>57</v>
      </c>
      <c r="G537" s="169" t="s">
        <v>62</v>
      </c>
      <c r="H537" s="170" t="s">
        <v>26</v>
      </c>
      <c r="I537" s="169" t="s">
        <v>747</v>
      </c>
      <c r="J537" s="169" t="s">
        <v>776</v>
      </c>
      <c r="K537" s="169" t="s">
        <v>744</v>
      </c>
      <c r="L537" s="169" t="s">
        <v>1702</v>
      </c>
      <c r="M537" s="169" t="s">
        <v>1713</v>
      </c>
      <c r="N537" s="170" t="s">
        <v>1717</v>
      </c>
      <c r="O537" s="169" t="s">
        <v>69</v>
      </c>
      <c r="P537" s="169" t="s">
        <v>70</v>
      </c>
      <c r="Q537" s="169" t="s">
        <v>1715</v>
      </c>
      <c r="R537" s="169" t="s">
        <v>71</v>
      </c>
      <c r="S537" s="169" t="s">
        <v>1401</v>
      </c>
      <c r="T537" s="169" t="s">
        <v>1424</v>
      </c>
      <c r="U537" s="169">
        <v>1</v>
      </c>
      <c r="V537" s="169">
        <v>3</v>
      </c>
      <c r="W537" s="169">
        <v>2</v>
      </c>
      <c r="X537" s="169">
        <v>2</v>
      </c>
      <c r="Y537" s="169">
        <v>3</v>
      </c>
      <c r="Z537" s="169"/>
      <c r="AA537" s="216"/>
      <c r="AB537" s="169">
        <v>3</v>
      </c>
      <c r="AC537" s="169">
        <v>3</v>
      </c>
      <c r="AD537" s="169">
        <v>2</v>
      </c>
      <c r="AE537" s="169">
        <v>2</v>
      </c>
      <c r="AF537" s="169">
        <v>3</v>
      </c>
      <c r="AG537" s="169"/>
      <c r="AH537" s="216">
        <f t="shared" si="68"/>
        <v>2.6</v>
      </c>
      <c r="AI537" s="169">
        <v>3</v>
      </c>
      <c r="AJ537" s="169">
        <v>3</v>
      </c>
      <c r="AK537" s="169">
        <v>1</v>
      </c>
      <c r="AL537" s="169">
        <v>2</v>
      </c>
      <c r="AM537" s="169">
        <v>3</v>
      </c>
      <c r="AN537" s="169"/>
      <c r="AO537" s="216">
        <f t="shared" si="71"/>
        <v>2.4</v>
      </c>
      <c r="AP537" s="226">
        <f t="shared" si="70"/>
        <v>2.5</v>
      </c>
      <c r="AQ537" s="183"/>
      <c r="AR537" s="183"/>
      <c r="AS537" s="183"/>
      <c r="AT537" s="183"/>
      <c r="AU537" s="219" t="s">
        <v>1803</v>
      </c>
    </row>
    <row r="538" spans="1:47" s="184" customFormat="1" ht="15.75" customHeight="1" x14ac:dyDescent="0.2">
      <c r="A538" s="187">
        <v>530</v>
      </c>
      <c r="B538" s="177" t="s">
        <v>777</v>
      </c>
      <c r="C538" s="177" t="s">
        <v>778</v>
      </c>
      <c r="D538" s="170">
        <v>230</v>
      </c>
      <c r="E538" s="169" t="s">
        <v>53</v>
      </c>
      <c r="F538" s="170" t="s">
        <v>57</v>
      </c>
      <c r="G538" s="169" t="s">
        <v>62</v>
      </c>
      <c r="H538" s="170" t="s">
        <v>26</v>
      </c>
      <c r="I538" s="169" t="s">
        <v>747</v>
      </c>
      <c r="J538" s="169" t="s">
        <v>776</v>
      </c>
      <c r="K538" s="169" t="s">
        <v>744</v>
      </c>
      <c r="L538" s="169" t="s">
        <v>1702</v>
      </c>
      <c r="M538" s="169" t="s">
        <v>1713</v>
      </c>
      <c r="N538" s="170" t="s">
        <v>1717</v>
      </c>
      <c r="O538" s="169" t="s">
        <v>69</v>
      </c>
      <c r="P538" s="169" t="s">
        <v>70</v>
      </c>
      <c r="Q538" s="169" t="s">
        <v>1715</v>
      </c>
      <c r="R538" s="169" t="s">
        <v>71</v>
      </c>
      <c r="S538" s="169" t="s">
        <v>1401</v>
      </c>
      <c r="T538" s="169" t="s">
        <v>1424</v>
      </c>
      <c r="U538" s="169">
        <v>1</v>
      </c>
      <c r="V538" s="169">
        <v>3</v>
      </c>
      <c r="W538" s="169">
        <v>2</v>
      </c>
      <c r="X538" s="169">
        <v>2</v>
      </c>
      <c r="Y538" s="169">
        <v>3</v>
      </c>
      <c r="Z538" s="169"/>
      <c r="AA538" s="216"/>
      <c r="AB538" s="169">
        <v>3</v>
      </c>
      <c r="AC538" s="169">
        <v>3</v>
      </c>
      <c r="AD538" s="169">
        <v>2</v>
      </c>
      <c r="AE538" s="169">
        <v>2</v>
      </c>
      <c r="AF538" s="169">
        <v>3</v>
      </c>
      <c r="AG538" s="169"/>
      <c r="AH538" s="216">
        <f t="shared" si="68"/>
        <v>2.6</v>
      </c>
      <c r="AI538" s="169">
        <v>3</v>
      </c>
      <c r="AJ538" s="169">
        <v>3</v>
      </c>
      <c r="AK538" s="169">
        <v>1</v>
      </c>
      <c r="AL538" s="169">
        <v>2</v>
      </c>
      <c r="AM538" s="169">
        <v>3</v>
      </c>
      <c r="AN538" s="169"/>
      <c r="AO538" s="216">
        <f t="shared" si="71"/>
        <v>2.4</v>
      </c>
      <c r="AP538" s="226">
        <f t="shared" si="70"/>
        <v>2.5</v>
      </c>
      <c r="AQ538" s="183"/>
      <c r="AR538" s="183"/>
      <c r="AS538" s="183"/>
      <c r="AT538" s="183"/>
      <c r="AU538" s="219" t="s">
        <v>1803</v>
      </c>
    </row>
    <row r="539" spans="1:47" s="184" customFormat="1" ht="15.75" customHeight="1" x14ac:dyDescent="0.2">
      <c r="A539" s="187">
        <v>531</v>
      </c>
      <c r="B539" s="177" t="s">
        <v>779</v>
      </c>
      <c r="C539" s="177" t="s">
        <v>780</v>
      </c>
      <c r="D539" s="170">
        <v>230</v>
      </c>
      <c r="E539" s="169" t="s">
        <v>53</v>
      </c>
      <c r="F539" s="170" t="s">
        <v>57</v>
      </c>
      <c r="G539" s="169" t="s">
        <v>62</v>
      </c>
      <c r="H539" s="170" t="s">
        <v>26</v>
      </c>
      <c r="I539" s="169" t="s">
        <v>781</v>
      </c>
      <c r="J539" s="169" t="s">
        <v>782</v>
      </c>
      <c r="K539" s="169" t="s">
        <v>744</v>
      </c>
      <c r="L539" s="169" t="s">
        <v>1702</v>
      </c>
      <c r="M539" s="169" t="s">
        <v>1713</v>
      </c>
      <c r="N539" s="170" t="s">
        <v>1717</v>
      </c>
      <c r="O539" s="169" t="s">
        <v>69</v>
      </c>
      <c r="P539" s="169" t="s">
        <v>70</v>
      </c>
      <c r="Q539" s="169" t="s">
        <v>1715</v>
      </c>
      <c r="R539" s="169" t="s">
        <v>71</v>
      </c>
      <c r="S539" s="169" t="s">
        <v>1431</v>
      </c>
      <c r="T539" s="169" t="s">
        <v>1424</v>
      </c>
      <c r="U539" s="169">
        <v>1</v>
      </c>
      <c r="V539" s="169">
        <v>3</v>
      </c>
      <c r="W539" s="169">
        <v>2</v>
      </c>
      <c r="X539" s="169">
        <v>2</v>
      </c>
      <c r="Y539" s="169">
        <v>3</v>
      </c>
      <c r="Z539" s="169"/>
      <c r="AA539" s="216"/>
      <c r="AB539" s="169">
        <v>3</v>
      </c>
      <c r="AC539" s="169">
        <v>3</v>
      </c>
      <c r="AD539" s="169">
        <v>2</v>
      </c>
      <c r="AE539" s="169">
        <v>2</v>
      </c>
      <c r="AF539" s="169">
        <v>3</v>
      </c>
      <c r="AG539" s="169"/>
      <c r="AH539" s="216">
        <f t="shared" si="68"/>
        <v>2.6</v>
      </c>
      <c r="AI539" s="169">
        <v>3</v>
      </c>
      <c r="AJ539" s="169">
        <v>3</v>
      </c>
      <c r="AK539" s="169">
        <v>1</v>
      </c>
      <c r="AL539" s="169">
        <v>2</v>
      </c>
      <c r="AM539" s="169">
        <v>3</v>
      </c>
      <c r="AN539" s="169"/>
      <c r="AO539" s="216">
        <f t="shared" si="71"/>
        <v>2.4</v>
      </c>
      <c r="AP539" s="226">
        <f t="shared" si="70"/>
        <v>2.5</v>
      </c>
      <c r="AQ539" s="183"/>
      <c r="AR539" s="183"/>
      <c r="AS539" s="183"/>
      <c r="AT539" s="183"/>
      <c r="AU539" s="219" t="s">
        <v>1803</v>
      </c>
    </row>
    <row r="540" spans="1:47" s="184" customFormat="1" ht="15.75" customHeight="1" x14ac:dyDescent="0.2">
      <c r="A540" s="187">
        <v>532</v>
      </c>
      <c r="B540" s="177" t="s">
        <v>783</v>
      </c>
      <c r="C540" s="177" t="s">
        <v>784</v>
      </c>
      <c r="D540" s="170">
        <v>230</v>
      </c>
      <c r="E540" s="169" t="s">
        <v>53</v>
      </c>
      <c r="F540" s="170" t="s">
        <v>57</v>
      </c>
      <c r="G540" s="169" t="s">
        <v>62</v>
      </c>
      <c r="H540" s="170" t="s">
        <v>26</v>
      </c>
      <c r="I540" s="169" t="s">
        <v>781</v>
      </c>
      <c r="J540" s="169" t="s">
        <v>782</v>
      </c>
      <c r="K540" s="169" t="s">
        <v>744</v>
      </c>
      <c r="L540" s="169" t="s">
        <v>1702</v>
      </c>
      <c r="M540" s="169" t="s">
        <v>1713</v>
      </c>
      <c r="N540" s="170" t="s">
        <v>1717</v>
      </c>
      <c r="O540" s="169" t="s">
        <v>69</v>
      </c>
      <c r="P540" s="169" t="s">
        <v>70</v>
      </c>
      <c r="Q540" s="169" t="s">
        <v>1715</v>
      </c>
      <c r="R540" s="169" t="s">
        <v>71</v>
      </c>
      <c r="S540" s="169" t="s">
        <v>1711</v>
      </c>
      <c r="T540" s="169" t="s">
        <v>1424</v>
      </c>
      <c r="U540" s="169">
        <v>1</v>
      </c>
      <c r="V540" s="169">
        <v>3</v>
      </c>
      <c r="W540" s="169">
        <v>2</v>
      </c>
      <c r="X540" s="169">
        <v>2</v>
      </c>
      <c r="Y540" s="169">
        <v>3</v>
      </c>
      <c r="Z540" s="169"/>
      <c r="AA540" s="216"/>
      <c r="AB540" s="169">
        <v>3</v>
      </c>
      <c r="AC540" s="169">
        <v>3</v>
      </c>
      <c r="AD540" s="169">
        <v>2</v>
      </c>
      <c r="AE540" s="169">
        <v>2</v>
      </c>
      <c r="AF540" s="169">
        <v>3</v>
      </c>
      <c r="AG540" s="169"/>
      <c r="AH540" s="216">
        <f t="shared" si="68"/>
        <v>2.6</v>
      </c>
      <c r="AI540" s="169">
        <v>3</v>
      </c>
      <c r="AJ540" s="169">
        <v>3</v>
      </c>
      <c r="AK540" s="169">
        <v>1</v>
      </c>
      <c r="AL540" s="169">
        <v>2</v>
      </c>
      <c r="AM540" s="169">
        <v>3</v>
      </c>
      <c r="AN540" s="169"/>
      <c r="AO540" s="216">
        <f t="shared" si="71"/>
        <v>2.4</v>
      </c>
      <c r="AP540" s="226">
        <f t="shared" si="70"/>
        <v>2.5</v>
      </c>
      <c r="AQ540" s="183"/>
      <c r="AR540" s="183"/>
      <c r="AS540" s="183"/>
      <c r="AT540" s="183"/>
      <c r="AU540" s="219" t="s">
        <v>1803</v>
      </c>
    </row>
    <row r="541" spans="1:47" s="184" customFormat="1" ht="15.75" customHeight="1" x14ac:dyDescent="0.2">
      <c r="A541" s="187">
        <v>533</v>
      </c>
      <c r="B541" s="177" t="s">
        <v>787</v>
      </c>
      <c r="C541" s="177" t="s">
        <v>788</v>
      </c>
      <c r="D541" s="170">
        <v>230</v>
      </c>
      <c r="E541" s="169" t="s">
        <v>53</v>
      </c>
      <c r="F541" s="170" t="s">
        <v>57</v>
      </c>
      <c r="G541" s="169" t="s">
        <v>62</v>
      </c>
      <c r="H541" s="170" t="s">
        <v>26</v>
      </c>
      <c r="I541" s="169" t="s">
        <v>781</v>
      </c>
      <c r="J541" s="169" t="s">
        <v>782</v>
      </c>
      <c r="K541" s="169" t="s">
        <v>744</v>
      </c>
      <c r="L541" s="169" t="s">
        <v>1702</v>
      </c>
      <c r="M541" s="169" t="s">
        <v>1713</v>
      </c>
      <c r="N541" s="170" t="s">
        <v>1717</v>
      </c>
      <c r="O541" s="169" t="s">
        <v>69</v>
      </c>
      <c r="P541" s="169" t="s">
        <v>70</v>
      </c>
      <c r="Q541" s="169" t="s">
        <v>1715</v>
      </c>
      <c r="R541" s="169" t="s">
        <v>71</v>
      </c>
      <c r="S541" s="169" t="s">
        <v>1711</v>
      </c>
      <c r="T541" s="169" t="s">
        <v>1424</v>
      </c>
      <c r="U541" s="169">
        <v>1</v>
      </c>
      <c r="V541" s="169">
        <v>3</v>
      </c>
      <c r="W541" s="169">
        <v>2</v>
      </c>
      <c r="X541" s="169">
        <v>2</v>
      </c>
      <c r="Y541" s="169">
        <v>3</v>
      </c>
      <c r="Z541" s="169"/>
      <c r="AA541" s="216"/>
      <c r="AB541" s="169">
        <v>3</v>
      </c>
      <c r="AC541" s="169">
        <v>3</v>
      </c>
      <c r="AD541" s="169">
        <v>2</v>
      </c>
      <c r="AE541" s="169">
        <v>2</v>
      </c>
      <c r="AF541" s="169">
        <v>3</v>
      </c>
      <c r="AG541" s="169"/>
      <c r="AH541" s="216">
        <f t="shared" si="68"/>
        <v>2.6</v>
      </c>
      <c r="AI541" s="169">
        <v>3</v>
      </c>
      <c r="AJ541" s="169">
        <v>3</v>
      </c>
      <c r="AK541" s="169">
        <v>1</v>
      </c>
      <c r="AL541" s="169">
        <v>2</v>
      </c>
      <c r="AM541" s="169">
        <v>3</v>
      </c>
      <c r="AN541" s="169"/>
      <c r="AO541" s="216">
        <f t="shared" si="71"/>
        <v>2.4</v>
      </c>
      <c r="AP541" s="226">
        <f t="shared" si="70"/>
        <v>2.5</v>
      </c>
      <c r="AQ541" s="183"/>
      <c r="AR541" s="183"/>
      <c r="AS541" s="183"/>
      <c r="AT541" s="183"/>
      <c r="AU541" s="219" t="s">
        <v>1803</v>
      </c>
    </row>
    <row r="542" spans="1:47" s="184" customFormat="1" ht="15.75" customHeight="1" x14ac:dyDescent="0.25">
      <c r="A542" s="187">
        <v>534</v>
      </c>
      <c r="B542" s="198" t="s">
        <v>565</v>
      </c>
      <c r="C542" s="198" t="s">
        <v>1720</v>
      </c>
      <c r="D542" s="199">
        <v>230</v>
      </c>
      <c r="E542" s="199" t="s">
        <v>53</v>
      </c>
      <c r="F542" s="199" t="s">
        <v>57</v>
      </c>
      <c r="G542" s="199" t="s">
        <v>62</v>
      </c>
      <c r="H542" s="199" t="s">
        <v>624</v>
      </c>
      <c r="I542" s="200" t="s">
        <v>84</v>
      </c>
      <c r="J542" s="200" t="s">
        <v>567</v>
      </c>
      <c r="K542" s="200" t="s">
        <v>568</v>
      </c>
      <c r="L542" s="199" t="s">
        <v>1721</v>
      </c>
      <c r="M542" s="199" t="s">
        <v>1722</v>
      </c>
      <c r="N542" s="199" t="s">
        <v>1723</v>
      </c>
      <c r="O542" s="199" t="s">
        <v>69</v>
      </c>
      <c r="P542" s="199" t="s">
        <v>70</v>
      </c>
      <c r="Q542" s="199" t="s">
        <v>71</v>
      </c>
      <c r="R542" s="199" t="s">
        <v>71</v>
      </c>
      <c r="S542" s="199" t="s">
        <v>1324</v>
      </c>
      <c r="T542" s="199" t="s">
        <v>1724</v>
      </c>
      <c r="U542" s="199">
        <v>2</v>
      </c>
      <c r="V542" s="199">
        <v>0</v>
      </c>
      <c r="W542" s="199">
        <v>2</v>
      </c>
      <c r="X542" s="199">
        <v>2</v>
      </c>
      <c r="Y542" s="199">
        <v>0</v>
      </c>
      <c r="Z542" s="199"/>
      <c r="AA542" s="216"/>
      <c r="AB542" s="199">
        <v>3</v>
      </c>
      <c r="AC542" s="199">
        <v>0</v>
      </c>
      <c r="AD542" s="199">
        <v>3</v>
      </c>
      <c r="AE542" s="199">
        <v>3</v>
      </c>
      <c r="AF542" s="199">
        <v>0</v>
      </c>
      <c r="AG542" s="201"/>
      <c r="AH542" s="216">
        <f t="shared" si="68"/>
        <v>1.8</v>
      </c>
      <c r="AI542" s="199">
        <v>3</v>
      </c>
      <c r="AJ542" s="199">
        <v>0</v>
      </c>
      <c r="AK542" s="199">
        <v>1</v>
      </c>
      <c r="AL542" s="199">
        <v>2</v>
      </c>
      <c r="AM542" s="199">
        <v>0</v>
      </c>
      <c r="AN542" s="201"/>
      <c r="AO542" s="216">
        <f t="shared" si="71"/>
        <v>1.2</v>
      </c>
      <c r="AP542" s="226">
        <f t="shared" si="70"/>
        <v>1.5</v>
      </c>
      <c r="AQ542" s="183"/>
      <c r="AR542" s="183"/>
      <c r="AS542" s="183"/>
      <c r="AT542" s="183"/>
      <c r="AU542" s="221" t="s">
        <v>1805</v>
      </c>
    </row>
    <row r="543" spans="1:47" s="184" customFormat="1" ht="15.75" customHeight="1" x14ac:dyDescent="0.25">
      <c r="A543" s="187">
        <v>535</v>
      </c>
      <c r="B543" s="202" t="s">
        <v>87</v>
      </c>
      <c r="C543" s="201" t="s">
        <v>1725</v>
      </c>
      <c r="D543" s="199">
        <v>230</v>
      </c>
      <c r="E543" s="199" t="s">
        <v>53</v>
      </c>
      <c r="F543" s="199" t="s">
        <v>57</v>
      </c>
      <c r="G543" s="199" t="s">
        <v>62</v>
      </c>
      <c r="H543" s="199" t="s">
        <v>624</v>
      </c>
      <c r="I543" s="200" t="s">
        <v>84</v>
      </c>
      <c r="J543" s="200" t="s">
        <v>567</v>
      </c>
      <c r="K543" s="200" t="s">
        <v>568</v>
      </c>
      <c r="L543" s="199" t="s">
        <v>1721</v>
      </c>
      <c r="M543" s="199" t="s">
        <v>1722</v>
      </c>
      <c r="N543" s="199" t="s">
        <v>1723</v>
      </c>
      <c r="O543" s="199" t="s">
        <v>69</v>
      </c>
      <c r="P543" s="199" t="s">
        <v>70</v>
      </c>
      <c r="Q543" s="199" t="s">
        <v>71</v>
      </c>
      <c r="R543" s="199" t="s">
        <v>71</v>
      </c>
      <c r="S543" s="199" t="s">
        <v>1324</v>
      </c>
      <c r="T543" s="199" t="s">
        <v>1726</v>
      </c>
      <c r="U543" s="199">
        <v>2</v>
      </c>
      <c r="V543" s="199">
        <v>0</v>
      </c>
      <c r="W543" s="199">
        <v>2</v>
      </c>
      <c r="X543" s="199">
        <v>2</v>
      </c>
      <c r="Y543" s="199">
        <v>0</v>
      </c>
      <c r="Z543" s="199"/>
      <c r="AA543" s="216"/>
      <c r="AB543" s="199">
        <v>3</v>
      </c>
      <c r="AC543" s="199">
        <v>0</v>
      </c>
      <c r="AD543" s="199">
        <v>3</v>
      </c>
      <c r="AE543" s="199">
        <v>3</v>
      </c>
      <c r="AF543" s="199">
        <v>0</v>
      </c>
      <c r="AG543" s="201"/>
      <c r="AH543" s="216">
        <f t="shared" si="68"/>
        <v>1.8</v>
      </c>
      <c r="AI543" s="199">
        <v>3</v>
      </c>
      <c r="AJ543" s="199">
        <v>0</v>
      </c>
      <c r="AK543" s="199">
        <v>1</v>
      </c>
      <c r="AL543" s="199">
        <v>2</v>
      </c>
      <c r="AM543" s="199">
        <v>0</v>
      </c>
      <c r="AN543" s="201"/>
      <c r="AO543" s="216">
        <f t="shared" si="71"/>
        <v>1.2</v>
      </c>
      <c r="AP543" s="226">
        <f t="shared" si="70"/>
        <v>1.5</v>
      </c>
      <c r="AQ543" s="183"/>
      <c r="AR543" s="183"/>
      <c r="AS543" s="183"/>
      <c r="AT543" s="183"/>
      <c r="AU543" s="221" t="s">
        <v>1805</v>
      </c>
    </row>
    <row r="544" spans="1:47" s="184" customFormat="1" ht="15.75" customHeight="1" x14ac:dyDescent="0.25">
      <c r="A544" s="187">
        <v>536</v>
      </c>
      <c r="B544" s="202" t="s">
        <v>569</v>
      </c>
      <c r="C544" s="201" t="s">
        <v>1727</v>
      </c>
      <c r="D544" s="199">
        <v>230</v>
      </c>
      <c r="E544" s="199" t="s">
        <v>53</v>
      </c>
      <c r="F544" s="199" t="s">
        <v>57</v>
      </c>
      <c r="G544" s="199" t="s">
        <v>62</v>
      </c>
      <c r="H544" s="199" t="s">
        <v>624</v>
      </c>
      <c r="I544" s="200" t="s">
        <v>84</v>
      </c>
      <c r="J544" s="200" t="s">
        <v>567</v>
      </c>
      <c r="K544" s="200" t="s">
        <v>568</v>
      </c>
      <c r="L544" s="199" t="s">
        <v>1721</v>
      </c>
      <c r="M544" s="199" t="s">
        <v>1722</v>
      </c>
      <c r="N544" s="199" t="s">
        <v>1723</v>
      </c>
      <c r="O544" s="199" t="s">
        <v>69</v>
      </c>
      <c r="P544" s="199" t="s">
        <v>70</v>
      </c>
      <c r="Q544" s="199" t="s">
        <v>71</v>
      </c>
      <c r="R544" s="199" t="s">
        <v>71</v>
      </c>
      <c r="S544" s="199" t="s">
        <v>1324</v>
      </c>
      <c r="T544" s="199" t="s">
        <v>1728</v>
      </c>
      <c r="U544" s="199">
        <v>2</v>
      </c>
      <c r="V544" s="199">
        <v>0</v>
      </c>
      <c r="W544" s="199">
        <v>2</v>
      </c>
      <c r="X544" s="199">
        <v>2</v>
      </c>
      <c r="Y544" s="199">
        <v>0</v>
      </c>
      <c r="Z544" s="199"/>
      <c r="AA544" s="216"/>
      <c r="AB544" s="199">
        <v>3</v>
      </c>
      <c r="AC544" s="199">
        <v>0</v>
      </c>
      <c r="AD544" s="199">
        <v>3</v>
      </c>
      <c r="AE544" s="199">
        <v>3</v>
      </c>
      <c r="AF544" s="199">
        <v>0</v>
      </c>
      <c r="AG544" s="201"/>
      <c r="AH544" s="216">
        <f t="shared" si="68"/>
        <v>1.8</v>
      </c>
      <c r="AI544" s="199">
        <v>3</v>
      </c>
      <c r="AJ544" s="199">
        <v>0</v>
      </c>
      <c r="AK544" s="199">
        <v>1</v>
      </c>
      <c r="AL544" s="199">
        <v>2</v>
      </c>
      <c r="AM544" s="199">
        <v>0</v>
      </c>
      <c r="AN544" s="201"/>
      <c r="AO544" s="216">
        <f t="shared" si="71"/>
        <v>1.2</v>
      </c>
      <c r="AP544" s="226">
        <f t="shared" si="70"/>
        <v>1.5</v>
      </c>
      <c r="AQ544" s="183"/>
      <c r="AR544" s="183"/>
      <c r="AS544" s="183"/>
      <c r="AT544" s="183"/>
      <c r="AU544" s="221" t="s">
        <v>1805</v>
      </c>
    </row>
    <row r="545" spans="1:47" s="184" customFormat="1" ht="15.75" customHeight="1" x14ac:dyDescent="0.25">
      <c r="A545" s="187">
        <v>537</v>
      </c>
      <c r="B545" s="202" t="s">
        <v>570</v>
      </c>
      <c r="C545" s="201"/>
      <c r="D545" s="199">
        <v>230</v>
      </c>
      <c r="E545" s="199" t="s">
        <v>53</v>
      </c>
      <c r="F545" s="199" t="s">
        <v>57</v>
      </c>
      <c r="G545" s="199" t="s">
        <v>62</v>
      </c>
      <c r="H545" s="199" t="s">
        <v>624</v>
      </c>
      <c r="I545" s="200" t="s">
        <v>84</v>
      </c>
      <c r="J545" s="200" t="s">
        <v>567</v>
      </c>
      <c r="K545" s="200" t="s">
        <v>568</v>
      </c>
      <c r="L545" s="199" t="s">
        <v>1721</v>
      </c>
      <c r="M545" s="199" t="s">
        <v>1722</v>
      </c>
      <c r="N545" s="199" t="s">
        <v>1723</v>
      </c>
      <c r="O545" s="199" t="s">
        <v>69</v>
      </c>
      <c r="P545" s="199" t="s">
        <v>70</v>
      </c>
      <c r="Q545" s="199" t="s">
        <v>71</v>
      </c>
      <c r="R545" s="199" t="s">
        <v>71</v>
      </c>
      <c r="S545" s="199" t="s">
        <v>1324</v>
      </c>
      <c r="T545" s="199" t="s">
        <v>1729</v>
      </c>
      <c r="U545" s="199">
        <v>2</v>
      </c>
      <c r="V545" s="199">
        <v>0</v>
      </c>
      <c r="W545" s="199">
        <v>2</v>
      </c>
      <c r="X545" s="199">
        <v>2</v>
      </c>
      <c r="Y545" s="199">
        <v>0</v>
      </c>
      <c r="Z545" s="199"/>
      <c r="AA545" s="216"/>
      <c r="AB545" s="199">
        <v>3</v>
      </c>
      <c r="AC545" s="199">
        <v>0</v>
      </c>
      <c r="AD545" s="199">
        <v>3</v>
      </c>
      <c r="AE545" s="199">
        <v>3</v>
      </c>
      <c r="AF545" s="199">
        <v>0</v>
      </c>
      <c r="AG545" s="199"/>
      <c r="AH545" s="216">
        <f t="shared" si="68"/>
        <v>1.8</v>
      </c>
      <c r="AI545" s="199">
        <v>3</v>
      </c>
      <c r="AJ545" s="199">
        <v>0</v>
      </c>
      <c r="AK545" s="199">
        <v>1</v>
      </c>
      <c r="AL545" s="199">
        <v>2</v>
      </c>
      <c r="AM545" s="199">
        <v>0</v>
      </c>
      <c r="AN545" s="199"/>
      <c r="AO545" s="216">
        <f t="shared" si="71"/>
        <v>1.2</v>
      </c>
      <c r="AP545" s="226">
        <f t="shared" si="70"/>
        <v>1.5</v>
      </c>
      <c r="AQ545" s="183"/>
      <c r="AR545" s="183"/>
      <c r="AS545" s="183"/>
      <c r="AT545" s="183"/>
      <c r="AU545" s="221" t="s">
        <v>1805</v>
      </c>
    </row>
    <row r="546" spans="1:47" s="184" customFormat="1" ht="15.75" customHeight="1" x14ac:dyDescent="0.25">
      <c r="A546" s="187">
        <v>538</v>
      </c>
      <c r="B546" s="198" t="s">
        <v>571</v>
      </c>
      <c r="C546" s="198" t="s">
        <v>572</v>
      </c>
      <c r="D546" s="199">
        <v>230</v>
      </c>
      <c r="E546" s="199" t="s">
        <v>53</v>
      </c>
      <c r="F546" s="199" t="s">
        <v>57</v>
      </c>
      <c r="G546" s="199" t="s">
        <v>62</v>
      </c>
      <c r="H546" s="199" t="s">
        <v>1310</v>
      </c>
      <c r="I546" s="200" t="s">
        <v>573</v>
      </c>
      <c r="J546" s="200" t="s">
        <v>573</v>
      </c>
      <c r="K546" s="200" t="s">
        <v>568</v>
      </c>
      <c r="L546" s="199" t="s">
        <v>1721</v>
      </c>
      <c r="M546" s="199" t="s">
        <v>1722</v>
      </c>
      <c r="N546" s="199" t="s">
        <v>1723</v>
      </c>
      <c r="O546" s="199" t="s">
        <v>1730</v>
      </c>
      <c r="P546" s="199" t="s">
        <v>70</v>
      </c>
      <c r="Q546" s="199" t="s">
        <v>1731</v>
      </c>
      <c r="R546" s="199" t="s">
        <v>71</v>
      </c>
      <c r="S546" s="199" t="s">
        <v>1324</v>
      </c>
      <c r="T546" s="199" t="s">
        <v>1732</v>
      </c>
      <c r="U546" s="199">
        <v>2</v>
      </c>
      <c r="V546" s="199">
        <v>0</v>
      </c>
      <c r="W546" s="199">
        <v>2</v>
      </c>
      <c r="X546" s="199">
        <v>2</v>
      </c>
      <c r="Y546" s="199">
        <v>0</v>
      </c>
      <c r="Z546" s="199"/>
      <c r="AA546" s="216"/>
      <c r="AB546" s="199">
        <v>3</v>
      </c>
      <c r="AC546" s="199">
        <v>0</v>
      </c>
      <c r="AD546" s="199">
        <v>3</v>
      </c>
      <c r="AE546" s="199">
        <v>3</v>
      </c>
      <c r="AF546" s="199">
        <v>0</v>
      </c>
      <c r="AG546" s="199"/>
      <c r="AH546" s="216">
        <f t="shared" si="68"/>
        <v>1.8</v>
      </c>
      <c r="AI546" s="199">
        <v>3</v>
      </c>
      <c r="AJ546" s="199">
        <v>0</v>
      </c>
      <c r="AK546" s="199">
        <v>1</v>
      </c>
      <c r="AL546" s="199">
        <v>2</v>
      </c>
      <c r="AM546" s="199">
        <v>0</v>
      </c>
      <c r="AN546" s="199"/>
      <c r="AO546" s="216">
        <f t="shared" si="71"/>
        <v>1.2</v>
      </c>
      <c r="AP546" s="226">
        <f t="shared" si="70"/>
        <v>1.5</v>
      </c>
      <c r="AQ546" s="183"/>
      <c r="AR546" s="183"/>
      <c r="AS546" s="183"/>
      <c r="AT546" s="183"/>
      <c r="AU546" s="221" t="s">
        <v>1805</v>
      </c>
    </row>
    <row r="547" spans="1:47" s="184" customFormat="1" ht="15.75" customHeight="1" x14ac:dyDescent="0.25">
      <c r="A547" s="187">
        <v>539</v>
      </c>
      <c r="B547" s="198" t="s">
        <v>574</v>
      </c>
      <c r="C547" s="198" t="s">
        <v>572</v>
      </c>
      <c r="D547" s="199">
        <v>230</v>
      </c>
      <c r="E547" s="199" t="s">
        <v>53</v>
      </c>
      <c r="F547" s="199" t="s">
        <v>57</v>
      </c>
      <c r="G547" s="199" t="s">
        <v>62</v>
      </c>
      <c r="H547" s="199" t="s">
        <v>1310</v>
      </c>
      <c r="I547" s="200" t="s">
        <v>573</v>
      </c>
      <c r="J547" s="200" t="s">
        <v>573</v>
      </c>
      <c r="K547" s="200" t="s">
        <v>568</v>
      </c>
      <c r="L547" s="199" t="s">
        <v>1721</v>
      </c>
      <c r="M547" s="199" t="s">
        <v>1722</v>
      </c>
      <c r="N547" s="199" t="s">
        <v>1723</v>
      </c>
      <c r="O547" s="199" t="s">
        <v>1730</v>
      </c>
      <c r="P547" s="199" t="s">
        <v>70</v>
      </c>
      <c r="Q547" s="199" t="s">
        <v>1731</v>
      </c>
      <c r="R547" s="199" t="s">
        <v>71</v>
      </c>
      <c r="S547" s="199" t="s">
        <v>1324</v>
      </c>
      <c r="T547" s="199" t="s">
        <v>1732</v>
      </c>
      <c r="U547" s="199">
        <v>2</v>
      </c>
      <c r="V547" s="199">
        <v>0</v>
      </c>
      <c r="W547" s="199">
        <v>2</v>
      </c>
      <c r="X547" s="199">
        <v>2</v>
      </c>
      <c r="Y547" s="199">
        <v>0</v>
      </c>
      <c r="Z547" s="199"/>
      <c r="AA547" s="216"/>
      <c r="AB547" s="199">
        <v>3</v>
      </c>
      <c r="AC547" s="199">
        <v>0</v>
      </c>
      <c r="AD547" s="199">
        <v>3</v>
      </c>
      <c r="AE547" s="199">
        <v>3</v>
      </c>
      <c r="AF547" s="199">
        <v>0</v>
      </c>
      <c r="AG547" s="199"/>
      <c r="AH547" s="216">
        <f t="shared" si="68"/>
        <v>1.8</v>
      </c>
      <c r="AI547" s="199">
        <v>3</v>
      </c>
      <c r="AJ547" s="199">
        <v>0</v>
      </c>
      <c r="AK547" s="199">
        <v>1</v>
      </c>
      <c r="AL547" s="199">
        <v>2</v>
      </c>
      <c r="AM547" s="199">
        <v>0</v>
      </c>
      <c r="AN547" s="201"/>
      <c r="AO547" s="216">
        <f t="shared" si="71"/>
        <v>1.2</v>
      </c>
      <c r="AP547" s="226">
        <f t="shared" si="70"/>
        <v>1.5</v>
      </c>
      <c r="AQ547" s="183"/>
      <c r="AR547" s="183"/>
      <c r="AS547" s="183"/>
      <c r="AT547" s="183"/>
      <c r="AU547" s="221" t="s">
        <v>1805</v>
      </c>
    </row>
    <row r="548" spans="1:47" s="184" customFormat="1" ht="15.75" customHeight="1" x14ac:dyDescent="0.25">
      <c r="A548" s="187">
        <v>540</v>
      </c>
      <c r="B548" s="198" t="s">
        <v>575</v>
      </c>
      <c r="C548" s="198" t="s">
        <v>576</v>
      </c>
      <c r="D548" s="199">
        <v>230</v>
      </c>
      <c r="E548" s="199" t="s">
        <v>53</v>
      </c>
      <c r="F548" s="199" t="s">
        <v>57</v>
      </c>
      <c r="G548" s="199" t="s">
        <v>62</v>
      </c>
      <c r="H548" s="199" t="s">
        <v>1310</v>
      </c>
      <c r="I548" s="200" t="s">
        <v>573</v>
      </c>
      <c r="J548" s="200" t="s">
        <v>573</v>
      </c>
      <c r="K548" s="200" t="s">
        <v>568</v>
      </c>
      <c r="L548" s="199" t="s">
        <v>1721</v>
      </c>
      <c r="M548" s="199" t="s">
        <v>1722</v>
      </c>
      <c r="N548" s="199" t="s">
        <v>1723</v>
      </c>
      <c r="O548" s="199" t="s">
        <v>1730</v>
      </c>
      <c r="P548" s="199" t="s">
        <v>70</v>
      </c>
      <c r="Q548" s="199" t="s">
        <v>1731</v>
      </c>
      <c r="R548" s="199" t="s">
        <v>71</v>
      </c>
      <c r="S548" s="199" t="s">
        <v>1324</v>
      </c>
      <c r="T548" s="199" t="s">
        <v>1732</v>
      </c>
      <c r="U548" s="199">
        <v>2</v>
      </c>
      <c r="V548" s="199">
        <v>0</v>
      </c>
      <c r="W548" s="199">
        <v>2</v>
      </c>
      <c r="X548" s="199">
        <v>2</v>
      </c>
      <c r="Y548" s="199">
        <v>0</v>
      </c>
      <c r="Z548" s="199"/>
      <c r="AA548" s="216"/>
      <c r="AB548" s="199">
        <v>3</v>
      </c>
      <c r="AC548" s="199">
        <v>0</v>
      </c>
      <c r="AD548" s="199">
        <v>3</v>
      </c>
      <c r="AE548" s="199">
        <v>3</v>
      </c>
      <c r="AF548" s="199">
        <v>0</v>
      </c>
      <c r="AG548" s="201"/>
      <c r="AH548" s="216">
        <f t="shared" si="68"/>
        <v>1.8</v>
      </c>
      <c r="AI548" s="199">
        <v>3</v>
      </c>
      <c r="AJ548" s="199">
        <v>0</v>
      </c>
      <c r="AK548" s="199">
        <v>1</v>
      </c>
      <c r="AL548" s="199">
        <v>2</v>
      </c>
      <c r="AM548" s="199">
        <v>0</v>
      </c>
      <c r="AN548" s="201"/>
      <c r="AO548" s="216">
        <f t="shared" si="71"/>
        <v>1.2</v>
      </c>
      <c r="AP548" s="226">
        <f t="shared" si="70"/>
        <v>1.5</v>
      </c>
      <c r="AQ548" s="183"/>
      <c r="AR548" s="183"/>
      <c r="AS548" s="183"/>
      <c r="AT548" s="183"/>
      <c r="AU548" s="221" t="s">
        <v>1805</v>
      </c>
    </row>
    <row r="549" spans="1:47" s="184" customFormat="1" ht="15.75" customHeight="1" x14ac:dyDescent="0.25">
      <c r="A549" s="187">
        <v>541</v>
      </c>
      <c r="B549" s="198" t="s">
        <v>577</v>
      </c>
      <c r="C549" s="198" t="s">
        <v>578</v>
      </c>
      <c r="D549" s="199">
        <v>230</v>
      </c>
      <c r="E549" s="199" t="s">
        <v>53</v>
      </c>
      <c r="F549" s="199" t="s">
        <v>57</v>
      </c>
      <c r="G549" s="199" t="s">
        <v>62</v>
      </c>
      <c r="H549" s="199" t="s">
        <v>1310</v>
      </c>
      <c r="I549" s="200" t="s">
        <v>573</v>
      </c>
      <c r="J549" s="200" t="s">
        <v>573</v>
      </c>
      <c r="K549" s="200" t="s">
        <v>568</v>
      </c>
      <c r="L549" s="199" t="s">
        <v>1721</v>
      </c>
      <c r="M549" s="199" t="s">
        <v>1722</v>
      </c>
      <c r="N549" s="199" t="s">
        <v>1723</v>
      </c>
      <c r="O549" s="199" t="s">
        <v>1730</v>
      </c>
      <c r="P549" s="199" t="s">
        <v>70</v>
      </c>
      <c r="Q549" s="199" t="s">
        <v>1731</v>
      </c>
      <c r="R549" s="199" t="s">
        <v>71</v>
      </c>
      <c r="S549" s="199" t="s">
        <v>1324</v>
      </c>
      <c r="T549" s="199" t="s">
        <v>1732</v>
      </c>
      <c r="U549" s="199">
        <v>2</v>
      </c>
      <c r="V549" s="199">
        <v>0</v>
      </c>
      <c r="W549" s="199">
        <v>2</v>
      </c>
      <c r="X549" s="199">
        <v>2</v>
      </c>
      <c r="Y549" s="199">
        <v>0</v>
      </c>
      <c r="Z549" s="199"/>
      <c r="AA549" s="216"/>
      <c r="AB549" s="199">
        <v>3</v>
      </c>
      <c r="AC549" s="199">
        <v>0</v>
      </c>
      <c r="AD549" s="199">
        <v>3</v>
      </c>
      <c r="AE549" s="199">
        <v>3</v>
      </c>
      <c r="AF549" s="199">
        <v>0</v>
      </c>
      <c r="AG549" s="201"/>
      <c r="AH549" s="216">
        <f t="shared" si="68"/>
        <v>1.8</v>
      </c>
      <c r="AI549" s="199">
        <v>3</v>
      </c>
      <c r="AJ549" s="199">
        <v>0</v>
      </c>
      <c r="AK549" s="199">
        <v>1</v>
      </c>
      <c r="AL549" s="199">
        <v>2</v>
      </c>
      <c r="AM549" s="199">
        <v>0</v>
      </c>
      <c r="AN549" s="201"/>
      <c r="AO549" s="216">
        <f t="shared" si="71"/>
        <v>1.2</v>
      </c>
      <c r="AP549" s="226">
        <f t="shared" si="70"/>
        <v>1.5</v>
      </c>
      <c r="AQ549" s="183"/>
      <c r="AR549" s="183"/>
      <c r="AS549" s="183"/>
      <c r="AT549" s="183"/>
      <c r="AU549" s="221" t="s">
        <v>1805</v>
      </c>
    </row>
    <row r="550" spans="1:47" s="184" customFormat="1" ht="15.75" customHeight="1" x14ac:dyDescent="0.25">
      <c r="A550" s="187">
        <v>542</v>
      </c>
      <c r="B550" s="198" t="s">
        <v>579</v>
      </c>
      <c r="C550" s="198" t="s">
        <v>580</v>
      </c>
      <c r="D550" s="199">
        <v>230</v>
      </c>
      <c r="E550" s="199" t="s">
        <v>53</v>
      </c>
      <c r="F550" s="199" t="s">
        <v>57</v>
      </c>
      <c r="G550" s="199" t="s">
        <v>62</v>
      </c>
      <c r="H550" s="199" t="s">
        <v>1310</v>
      </c>
      <c r="I550" s="203" t="s">
        <v>222</v>
      </c>
      <c r="J550" s="203" t="s">
        <v>581</v>
      </c>
      <c r="K550" s="200" t="s">
        <v>568</v>
      </c>
      <c r="L550" s="199" t="s">
        <v>1721</v>
      </c>
      <c r="M550" s="199" t="s">
        <v>1733</v>
      </c>
      <c r="N550" s="199" t="s">
        <v>1723</v>
      </c>
      <c r="O550" s="199" t="s">
        <v>1734</v>
      </c>
      <c r="P550" s="199" t="s">
        <v>70</v>
      </c>
      <c r="Q550" s="199" t="s">
        <v>1731</v>
      </c>
      <c r="R550" s="199" t="s">
        <v>71</v>
      </c>
      <c r="S550" s="199" t="s">
        <v>1324</v>
      </c>
      <c r="T550" s="199" t="s">
        <v>1732</v>
      </c>
      <c r="U550" s="199">
        <v>2</v>
      </c>
      <c r="V550" s="199">
        <v>0</v>
      </c>
      <c r="W550" s="199">
        <v>2</v>
      </c>
      <c r="X550" s="199">
        <v>2</v>
      </c>
      <c r="Y550" s="199">
        <v>0</v>
      </c>
      <c r="Z550" s="199"/>
      <c r="AA550" s="216"/>
      <c r="AB550" s="199">
        <v>3</v>
      </c>
      <c r="AC550" s="199">
        <v>0</v>
      </c>
      <c r="AD550" s="199">
        <v>3</v>
      </c>
      <c r="AE550" s="199">
        <v>3</v>
      </c>
      <c r="AF550" s="199">
        <v>0</v>
      </c>
      <c r="AG550" s="199"/>
      <c r="AH550" s="216">
        <f t="shared" si="68"/>
        <v>1.8</v>
      </c>
      <c r="AI550" s="199">
        <v>3</v>
      </c>
      <c r="AJ550" s="199">
        <v>0</v>
      </c>
      <c r="AK550" s="199">
        <v>1</v>
      </c>
      <c r="AL550" s="199">
        <v>2</v>
      </c>
      <c r="AM550" s="199">
        <v>0</v>
      </c>
      <c r="AN550" s="201"/>
      <c r="AO550" s="216">
        <f t="shared" si="71"/>
        <v>1.2</v>
      </c>
      <c r="AP550" s="226">
        <f t="shared" si="70"/>
        <v>1.5</v>
      </c>
      <c r="AQ550" s="183"/>
      <c r="AR550" s="183"/>
      <c r="AS550" s="183"/>
      <c r="AT550" s="183"/>
      <c r="AU550" s="221" t="s">
        <v>1805</v>
      </c>
    </row>
    <row r="551" spans="1:47" s="184" customFormat="1" ht="15.75" customHeight="1" x14ac:dyDescent="0.25">
      <c r="A551" s="187">
        <v>543</v>
      </c>
      <c r="B551" s="198" t="s">
        <v>582</v>
      </c>
      <c r="C551" s="198" t="s">
        <v>583</v>
      </c>
      <c r="D551" s="199">
        <v>230</v>
      </c>
      <c r="E551" s="199" t="s">
        <v>53</v>
      </c>
      <c r="F551" s="199" t="s">
        <v>57</v>
      </c>
      <c r="G551" s="199" t="s">
        <v>62</v>
      </c>
      <c r="H551" s="199" t="s">
        <v>1310</v>
      </c>
      <c r="I551" s="203" t="s">
        <v>222</v>
      </c>
      <c r="J551" s="203" t="s">
        <v>581</v>
      </c>
      <c r="K551" s="200" t="s">
        <v>568</v>
      </c>
      <c r="L551" s="199" t="s">
        <v>1721</v>
      </c>
      <c r="M551" s="199" t="s">
        <v>1735</v>
      </c>
      <c r="N551" s="199" t="s">
        <v>1723</v>
      </c>
      <c r="O551" s="199" t="s">
        <v>1734</v>
      </c>
      <c r="P551" s="199" t="s">
        <v>70</v>
      </c>
      <c r="Q551" s="199" t="s">
        <v>1731</v>
      </c>
      <c r="R551" s="199" t="s">
        <v>71</v>
      </c>
      <c r="S551" s="199" t="s">
        <v>1324</v>
      </c>
      <c r="T551" s="199" t="s">
        <v>1736</v>
      </c>
      <c r="U551" s="199">
        <v>2</v>
      </c>
      <c r="V551" s="199">
        <v>0</v>
      </c>
      <c r="W551" s="199">
        <v>2</v>
      </c>
      <c r="X551" s="199">
        <v>2</v>
      </c>
      <c r="Y551" s="199">
        <v>0</v>
      </c>
      <c r="Z551" s="199"/>
      <c r="AA551" s="216"/>
      <c r="AB551" s="199">
        <v>3</v>
      </c>
      <c r="AC551" s="199">
        <v>0</v>
      </c>
      <c r="AD551" s="199">
        <v>3</v>
      </c>
      <c r="AE551" s="199">
        <v>3</v>
      </c>
      <c r="AF551" s="199">
        <v>0</v>
      </c>
      <c r="AG551" s="199"/>
      <c r="AH551" s="216">
        <f t="shared" si="68"/>
        <v>1.8</v>
      </c>
      <c r="AI551" s="199">
        <v>3</v>
      </c>
      <c r="AJ551" s="199">
        <v>0</v>
      </c>
      <c r="AK551" s="199">
        <v>1</v>
      </c>
      <c r="AL551" s="199">
        <v>2</v>
      </c>
      <c r="AM551" s="199">
        <v>0</v>
      </c>
      <c r="AN551" s="201"/>
      <c r="AO551" s="216">
        <f t="shared" si="71"/>
        <v>1.2</v>
      </c>
      <c r="AP551" s="226">
        <f t="shared" si="70"/>
        <v>1.5</v>
      </c>
      <c r="AQ551" s="183"/>
      <c r="AR551" s="183"/>
      <c r="AS551" s="183"/>
      <c r="AT551" s="183"/>
      <c r="AU551" s="221" t="s">
        <v>1805</v>
      </c>
    </row>
    <row r="552" spans="1:47" s="184" customFormat="1" ht="15.75" customHeight="1" x14ac:dyDescent="0.25">
      <c r="A552" s="187">
        <v>544</v>
      </c>
      <c r="B552" s="198" t="s">
        <v>584</v>
      </c>
      <c r="C552" s="198" t="s">
        <v>585</v>
      </c>
      <c r="D552" s="199">
        <v>230</v>
      </c>
      <c r="E552" s="199" t="s">
        <v>53</v>
      </c>
      <c r="F552" s="199" t="s">
        <v>57</v>
      </c>
      <c r="G552" s="199" t="s">
        <v>62</v>
      </c>
      <c r="H552" s="199" t="s">
        <v>1310</v>
      </c>
      <c r="I552" s="200" t="s">
        <v>586</v>
      </c>
      <c r="J552" s="200" t="s">
        <v>586</v>
      </c>
      <c r="K552" s="200" t="s">
        <v>568</v>
      </c>
      <c r="L552" s="199" t="s">
        <v>1721</v>
      </c>
      <c r="M552" s="199" t="s">
        <v>1735</v>
      </c>
      <c r="N552" s="199" t="s">
        <v>1723</v>
      </c>
      <c r="O552" s="199" t="s">
        <v>1734</v>
      </c>
      <c r="P552" s="199" t="s">
        <v>70</v>
      </c>
      <c r="Q552" s="199" t="s">
        <v>1731</v>
      </c>
      <c r="R552" s="199" t="s">
        <v>71</v>
      </c>
      <c r="S552" s="199" t="s">
        <v>1314</v>
      </c>
      <c r="T552" s="199"/>
      <c r="U552" s="199">
        <v>2</v>
      </c>
      <c r="V552" s="199">
        <v>0</v>
      </c>
      <c r="W552" s="199">
        <v>2</v>
      </c>
      <c r="X552" s="199">
        <v>2</v>
      </c>
      <c r="Y552" s="199">
        <v>0</v>
      </c>
      <c r="Z552" s="201"/>
      <c r="AA552" s="216"/>
      <c r="AB552" s="199">
        <v>3</v>
      </c>
      <c r="AC552" s="199">
        <v>0</v>
      </c>
      <c r="AD552" s="199">
        <v>3</v>
      </c>
      <c r="AE552" s="199">
        <v>3</v>
      </c>
      <c r="AF552" s="199">
        <v>0</v>
      </c>
      <c r="AG552" s="199"/>
      <c r="AH552" s="216">
        <f t="shared" si="68"/>
        <v>1.8</v>
      </c>
      <c r="AI552" s="199">
        <v>3</v>
      </c>
      <c r="AJ552" s="199">
        <v>0</v>
      </c>
      <c r="AK552" s="199">
        <v>1</v>
      </c>
      <c r="AL552" s="199">
        <v>2</v>
      </c>
      <c r="AM552" s="199">
        <v>0</v>
      </c>
      <c r="AN552" s="201"/>
      <c r="AO552" s="216">
        <f t="shared" si="71"/>
        <v>1.2</v>
      </c>
      <c r="AP552" s="226">
        <f t="shared" si="70"/>
        <v>1.5</v>
      </c>
      <c r="AQ552" s="183"/>
      <c r="AR552" s="183"/>
      <c r="AS552" s="183"/>
      <c r="AT552" s="183"/>
      <c r="AU552" s="221" t="s">
        <v>1805</v>
      </c>
    </row>
    <row r="553" spans="1:47" s="184" customFormat="1" ht="15.75" customHeight="1" x14ac:dyDescent="0.25">
      <c r="A553" s="187">
        <v>545</v>
      </c>
      <c r="B553" s="198" t="s">
        <v>588</v>
      </c>
      <c r="C553" s="198" t="s">
        <v>589</v>
      </c>
      <c r="D553" s="199">
        <v>230</v>
      </c>
      <c r="E553" s="199" t="s">
        <v>53</v>
      </c>
      <c r="F553" s="199" t="s">
        <v>57</v>
      </c>
      <c r="G553" s="199" t="s">
        <v>62</v>
      </c>
      <c r="H553" s="199" t="s">
        <v>1310</v>
      </c>
      <c r="I553" s="200" t="s">
        <v>590</v>
      </c>
      <c r="J553" s="200" t="s">
        <v>591</v>
      </c>
      <c r="K553" s="200" t="s">
        <v>568</v>
      </c>
      <c r="L553" s="199" t="s">
        <v>1721</v>
      </c>
      <c r="M553" s="199" t="s">
        <v>1737</v>
      </c>
      <c r="N553" s="199" t="s">
        <v>1738</v>
      </c>
      <c r="O553" s="199" t="s">
        <v>1730</v>
      </c>
      <c r="P553" s="199" t="s">
        <v>70</v>
      </c>
      <c r="Q553" s="199" t="s">
        <v>71</v>
      </c>
      <c r="R553" s="199" t="s">
        <v>71</v>
      </c>
      <c r="S553" s="199" t="s">
        <v>1739</v>
      </c>
      <c r="T553" s="199" t="s">
        <v>1740</v>
      </c>
      <c r="U553" s="199">
        <v>2</v>
      </c>
      <c r="V553" s="199">
        <v>0</v>
      </c>
      <c r="W553" s="199">
        <v>2</v>
      </c>
      <c r="X553" s="199">
        <v>2</v>
      </c>
      <c r="Y553" s="199">
        <v>0</v>
      </c>
      <c r="Z553" s="199"/>
      <c r="AA553" s="216"/>
      <c r="AB553" s="199">
        <v>3</v>
      </c>
      <c r="AC553" s="199">
        <v>0</v>
      </c>
      <c r="AD553" s="199">
        <v>3</v>
      </c>
      <c r="AE553" s="199">
        <v>3</v>
      </c>
      <c r="AF553" s="199">
        <v>0</v>
      </c>
      <c r="AG553" s="199"/>
      <c r="AH553" s="216">
        <f t="shared" si="68"/>
        <v>1.8</v>
      </c>
      <c r="AI553" s="199">
        <v>3</v>
      </c>
      <c r="AJ553" s="199">
        <v>0</v>
      </c>
      <c r="AK553" s="199">
        <v>1</v>
      </c>
      <c r="AL553" s="199">
        <v>2</v>
      </c>
      <c r="AM553" s="199">
        <v>0</v>
      </c>
      <c r="AN553" s="201"/>
      <c r="AO553" s="216">
        <f t="shared" si="71"/>
        <v>1.2</v>
      </c>
      <c r="AP553" s="226">
        <f t="shared" si="70"/>
        <v>1.5</v>
      </c>
      <c r="AQ553" s="183"/>
      <c r="AR553" s="183"/>
      <c r="AS553" s="183"/>
      <c r="AT553" s="183"/>
      <c r="AU553" s="221" t="s">
        <v>1805</v>
      </c>
    </row>
    <row r="554" spans="1:47" s="184" customFormat="1" ht="15.75" customHeight="1" x14ac:dyDescent="0.25">
      <c r="A554" s="187">
        <v>546</v>
      </c>
      <c r="B554" s="198" t="s">
        <v>592</v>
      </c>
      <c r="C554" s="198" t="s">
        <v>593</v>
      </c>
      <c r="D554" s="199">
        <v>230</v>
      </c>
      <c r="E554" s="199" t="s">
        <v>53</v>
      </c>
      <c r="F554" s="199" t="s">
        <v>57</v>
      </c>
      <c r="G554" s="199" t="s">
        <v>62</v>
      </c>
      <c r="H554" s="199" t="s">
        <v>1310</v>
      </c>
      <c r="I554" s="204" t="s">
        <v>594</v>
      </c>
      <c r="J554" s="200" t="s">
        <v>595</v>
      </c>
      <c r="K554" s="200" t="s">
        <v>568</v>
      </c>
      <c r="L554" s="199" t="s">
        <v>1721</v>
      </c>
      <c r="M554" s="199" t="s">
        <v>1737</v>
      </c>
      <c r="N554" s="199" t="s">
        <v>1738</v>
      </c>
      <c r="O554" s="199" t="s">
        <v>1730</v>
      </c>
      <c r="P554" s="199" t="s">
        <v>70</v>
      </c>
      <c r="Q554" s="199" t="s">
        <v>1731</v>
      </c>
      <c r="R554" s="199" t="s">
        <v>71</v>
      </c>
      <c r="S554" s="199" t="s">
        <v>1324</v>
      </c>
      <c r="T554" s="199" t="s">
        <v>1741</v>
      </c>
      <c r="U554" s="199">
        <v>3</v>
      </c>
      <c r="V554" s="199">
        <v>0</v>
      </c>
      <c r="W554" s="199">
        <v>2</v>
      </c>
      <c r="X554" s="199">
        <v>2</v>
      </c>
      <c r="Y554" s="199">
        <v>0</v>
      </c>
      <c r="Z554" s="199"/>
      <c r="AA554" s="216"/>
      <c r="AB554" s="199">
        <v>3</v>
      </c>
      <c r="AC554" s="199">
        <v>0</v>
      </c>
      <c r="AD554" s="199">
        <v>3</v>
      </c>
      <c r="AE554" s="199">
        <v>3</v>
      </c>
      <c r="AF554" s="199">
        <v>0</v>
      </c>
      <c r="AG554" s="199"/>
      <c r="AH554" s="216">
        <f t="shared" si="68"/>
        <v>1.8</v>
      </c>
      <c r="AI554" s="199">
        <v>3</v>
      </c>
      <c r="AJ554" s="199">
        <v>0</v>
      </c>
      <c r="AK554" s="199">
        <v>1</v>
      </c>
      <c r="AL554" s="199">
        <v>2</v>
      </c>
      <c r="AM554" s="199">
        <v>0</v>
      </c>
      <c r="AN554" s="201"/>
      <c r="AO554" s="216">
        <f t="shared" si="71"/>
        <v>1.2</v>
      </c>
      <c r="AP554" s="226">
        <f t="shared" si="70"/>
        <v>1.5</v>
      </c>
      <c r="AQ554" s="183"/>
      <c r="AR554" s="183"/>
      <c r="AS554" s="183"/>
      <c r="AT554" s="183"/>
      <c r="AU554" s="221" t="s">
        <v>1805</v>
      </c>
    </row>
    <row r="555" spans="1:47" s="184" customFormat="1" ht="15.75" customHeight="1" x14ac:dyDescent="0.25">
      <c r="A555" s="187">
        <v>547</v>
      </c>
      <c r="B555" s="198" t="s">
        <v>598</v>
      </c>
      <c r="C555" s="198" t="s">
        <v>599</v>
      </c>
      <c r="D555" s="199">
        <v>230</v>
      </c>
      <c r="E555" s="199" t="s">
        <v>53</v>
      </c>
      <c r="F555" s="199" t="s">
        <v>57</v>
      </c>
      <c r="G555" s="199" t="s">
        <v>62</v>
      </c>
      <c r="H555" s="199" t="s">
        <v>1310</v>
      </c>
      <c r="I555" s="200" t="s">
        <v>600</v>
      </c>
      <c r="J555" s="200" t="s">
        <v>600</v>
      </c>
      <c r="K555" s="200" t="s">
        <v>568</v>
      </c>
      <c r="L555" s="199" t="s">
        <v>1721</v>
      </c>
      <c r="M555" s="199" t="s">
        <v>1722</v>
      </c>
      <c r="N555" s="199" t="s">
        <v>1723</v>
      </c>
      <c r="O555" s="199" t="s">
        <v>1730</v>
      </c>
      <c r="P555" s="199" t="s">
        <v>70</v>
      </c>
      <c r="Q555" s="199" t="s">
        <v>1731</v>
      </c>
      <c r="R555" s="199" t="s">
        <v>71</v>
      </c>
      <c r="S555" s="199" t="s">
        <v>1324</v>
      </c>
      <c r="T555" s="199" t="s">
        <v>1742</v>
      </c>
      <c r="U555" s="199">
        <v>2</v>
      </c>
      <c r="V555" s="199">
        <v>0</v>
      </c>
      <c r="W555" s="199">
        <v>2</v>
      </c>
      <c r="X555" s="199">
        <v>2</v>
      </c>
      <c r="Y555" s="199">
        <v>0</v>
      </c>
      <c r="Z555" s="201"/>
      <c r="AA555" s="216"/>
      <c r="AB555" s="199">
        <v>3</v>
      </c>
      <c r="AC555" s="199">
        <v>0</v>
      </c>
      <c r="AD555" s="199">
        <v>3</v>
      </c>
      <c r="AE555" s="199">
        <v>3</v>
      </c>
      <c r="AF555" s="199">
        <v>0</v>
      </c>
      <c r="AG555" s="199"/>
      <c r="AH555" s="216">
        <f t="shared" si="68"/>
        <v>1.8</v>
      </c>
      <c r="AI555" s="199">
        <v>3</v>
      </c>
      <c r="AJ555" s="199">
        <v>0</v>
      </c>
      <c r="AK555" s="199">
        <v>1</v>
      </c>
      <c r="AL555" s="199">
        <v>2</v>
      </c>
      <c r="AM555" s="199">
        <v>0</v>
      </c>
      <c r="AN555" s="199"/>
      <c r="AO555" s="216">
        <f t="shared" si="71"/>
        <v>1.2</v>
      </c>
      <c r="AP555" s="226">
        <f t="shared" si="70"/>
        <v>1.5</v>
      </c>
      <c r="AQ555" s="183"/>
      <c r="AR555" s="183"/>
      <c r="AS555" s="183"/>
      <c r="AT555" s="183"/>
      <c r="AU555" s="221" t="s">
        <v>1805</v>
      </c>
    </row>
    <row r="556" spans="1:47" s="184" customFormat="1" ht="15.75" customHeight="1" x14ac:dyDescent="0.25">
      <c r="A556" s="187">
        <v>548</v>
      </c>
      <c r="B556" s="198" t="s">
        <v>601</v>
      </c>
      <c r="C556" s="198" t="s">
        <v>602</v>
      </c>
      <c r="D556" s="199">
        <v>230</v>
      </c>
      <c r="E556" s="199" t="s">
        <v>53</v>
      </c>
      <c r="F556" s="199" t="s">
        <v>57</v>
      </c>
      <c r="G556" s="199" t="s">
        <v>62</v>
      </c>
      <c r="H556" s="199" t="s">
        <v>1310</v>
      </c>
      <c r="I556" s="200" t="s">
        <v>600</v>
      </c>
      <c r="J556" s="200" t="s">
        <v>600</v>
      </c>
      <c r="K556" s="200" t="s">
        <v>568</v>
      </c>
      <c r="L556" s="199" t="s">
        <v>1721</v>
      </c>
      <c r="M556" s="199" t="s">
        <v>1722</v>
      </c>
      <c r="N556" s="199" t="s">
        <v>1723</v>
      </c>
      <c r="O556" s="199" t="s">
        <v>1730</v>
      </c>
      <c r="P556" s="199" t="s">
        <v>70</v>
      </c>
      <c r="Q556" s="199" t="s">
        <v>1731</v>
      </c>
      <c r="R556" s="199" t="s">
        <v>71</v>
      </c>
      <c r="S556" s="199" t="s">
        <v>1324</v>
      </c>
      <c r="T556" s="199" t="s">
        <v>1742</v>
      </c>
      <c r="U556" s="199">
        <v>2</v>
      </c>
      <c r="V556" s="199">
        <v>0</v>
      </c>
      <c r="W556" s="199">
        <v>2</v>
      </c>
      <c r="X556" s="199">
        <v>2</v>
      </c>
      <c r="Y556" s="199">
        <v>0</v>
      </c>
      <c r="Z556" s="199"/>
      <c r="AA556" s="216"/>
      <c r="AB556" s="199">
        <v>3</v>
      </c>
      <c r="AC556" s="199">
        <v>0</v>
      </c>
      <c r="AD556" s="199">
        <v>3</v>
      </c>
      <c r="AE556" s="199">
        <v>3</v>
      </c>
      <c r="AF556" s="199">
        <v>0</v>
      </c>
      <c r="AG556" s="199"/>
      <c r="AH556" s="216">
        <f t="shared" si="68"/>
        <v>1.8</v>
      </c>
      <c r="AI556" s="199">
        <v>3</v>
      </c>
      <c r="AJ556" s="199">
        <v>0</v>
      </c>
      <c r="AK556" s="199">
        <v>1</v>
      </c>
      <c r="AL556" s="199">
        <v>2</v>
      </c>
      <c r="AM556" s="199">
        <v>0</v>
      </c>
      <c r="AN556" s="201"/>
      <c r="AO556" s="216">
        <f t="shared" si="71"/>
        <v>1.2</v>
      </c>
      <c r="AP556" s="226">
        <f t="shared" si="70"/>
        <v>1.5</v>
      </c>
      <c r="AQ556" s="183"/>
      <c r="AR556" s="183"/>
      <c r="AS556" s="183"/>
      <c r="AT556" s="183"/>
      <c r="AU556" s="221" t="s">
        <v>1805</v>
      </c>
    </row>
    <row r="557" spans="1:47" s="184" customFormat="1" ht="15.75" customHeight="1" x14ac:dyDescent="0.25">
      <c r="A557" s="187">
        <v>549</v>
      </c>
      <c r="B557" s="198" t="s">
        <v>603</v>
      </c>
      <c r="C557" s="198" t="s">
        <v>604</v>
      </c>
      <c r="D557" s="199">
        <v>230</v>
      </c>
      <c r="E557" s="199" t="s">
        <v>53</v>
      </c>
      <c r="F557" s="199" t="s">
        <v>57</v>
      </c>
      <c r="G557" s="199" t="s">
        <v>62</v>
      </c>
      <c r="H557" s="199" t="s">
        <v>1310</v>
      </c>
      <c r="I557" s="200" t="s">
        <v>600</v>
      </c>
      <c r="J557" s="200" t="s">
        <v>600</v>
      </c>
      <c r="K557" s="200" t="s">
        <v>568</v>
      </c>
      <c r="L557" s="199" t="s">
        <v>1721</v>
      </c>
      <c r="M557" s="199" t="s">
        <v>1722</v>
      </c>
      <c r="N557" s="199" t="s">
        <v>1723</v>
      </c>
      <c r="O557" s="199" t="s">
        <v>1730</v>
      </c>
      <c r="P557" s="199" t="s">
        <v>70</v>
      </c>
      <c r="Q557" s="199" t="s">
        <v>1731</v>
      </c>
      <c r="R557" s="199" t="s">
        <v>71</v>
      </c>
      <c r="S557" s="199" t="s">
        <v>1324</v>
      </c>
      <c r="T557" s="199" t="s">
        <v>1742</v>
      </c>
      <c r="U557" s="199">
        <v>2</v>
      </c>
      <c r="V557" s="199">
        <v>0</v>
      </c>
      <c r="W557" s="199">
        <v>2</v>
      </c>
      <c r="X557" s="199">
        <v>2</v>
      </c>
      <c r="Y557" s="199">
        <v>0</v>
      </c>
      <c r="Z557" s="199"/>
      <c r="AA557" s="216"/>
      <c r="AB557" s="199">
        <v>3</v>
      </c>
      <c r="AC557" s="199">
        <v>0</v>
      </c>
      <c r="AD557" s="199">
        <v>3</v>
      </c>
      <c r="AE557" s="199">
        <v>3</v>
      </c>
      <c r="AF557" s="199">
        <v>0</v>
      </c>
      <c r="AG557" s="199"/>
      <c r="AH557" s="216">
        <f t="shared" si="68"/>
        <v>1.8</v>
      </c>
      <c r="AI557" s="199">
        <v>3</v>
      </c>
      <c r="AJ557" s="199">
        <v>0</v>
      </c>
      <c r="AK557" s="199">
        <v>1</v>
      </c>
      <c r="AL557" s="199">
        <v>2</v>
      </c>
      <c r="AM557" s="199">
        <v>0</v>
      </c>
      <c r="AN557" s="199"/>
      <c r="AO557" s="216">
        <f t="shared" si="71"/>
        <v>1.2</v>
      </c>
      <c r="AP557" s="226">
        <f t="shared" si="70"/>
        <v>1.5</v>
      </c>
      <c r="AQ557" s="183"/>
      <c r="AR557" s="183"/>
      <c r="AS557" s="183"/>
      <c r="AT557" s="183"/>
      <c r="AU557" s="221" t="s">
        <v>1805</v>
      </c>
    </row>
    <row r="558" spans="1:47" s="184" customFormat="1" ht="15.75" customHeight="1" x14ac:dyDescent="0.25">
      <c r="A558" s="187">
        <v>550</v>
      </c>
      <c r="B558" s="198" t="s">
        <v>605</v>
      </c>
      <c r="C558" s="198" t="s">
        <v>606</v>
      </c>
      <c r="D558" s="199">
        <v>230</v>
      </c>
      <c r="E558" s="199" t="s">
        <v>53</v>
      </c>
      <c r="F558" s="199" t="s">
        <v>57</v>
      </c>
      <c r="G558" s="199" t="s">
        <v>62</v>
      </c>
      <c r="H558" s="199" t="s">
        <v>1310</v>
      </c>
      <c r="I558" s="200" t="s">
        <v>600</v>
      </c>
      <c r="J558" s="200" t="s">
        <v>600</v>
      </c>
      <c r="K558" s="200" t="s">
        <v>568</v>
      </c>
      <c r="L558" s="199" t="s">
        <v>1721</v>
      </c>
      <c r="M558" s="199" t="s">
        <v>1722</v>
      </c>
      <c r="N558" s="199" t="s">
        <v>1723</v>
      </c>
      <c r="O558" s="199" t="s">
        <v>1734</v>
      </c>
      <c r="P558" s="199" t="s">
        <v>70</v>
      </c>
      <c r="Q558" s="199" t="s">
        <v>1731</v>
      </c>
      <c r="R558" s="199" t="s">
        <v>71</v>
      </c>
      <c r="S558" s="199" t="s">
        <v>1324</v>
      </c>
      <c r="T558" s="199" t="s">
        <v>1742</v>
      </c>
      <c r="U558" s="199">
        <v>2</v>
      </c>
      <c r="V558" s="199">
        <v>0</v>
      </c>
      <c r="W558" s="199">
        <v>2</v>
      </c>
      <c r="X558" s="199">
        <v>2</v>
      </c>
      <c r="Y558" s="199">
        <v>0</v>
      </c>
      <c r="Z558" s="201"/>
      <c r="AA558" s="216"/>
      <c r="AB558" s="199">
        <v>3</v>
      </c>
      <c r="AC558" s="199">
        <v>0</v>
      </c>
      <c r="AD558" s="199">
        <v>3</v>
      </c>
      <c r="AE558" s="199">
        <v>3</v>
      </c>
      <c r="AF558" s="199">
        <v>0</v>
      </c>
      <c r="AG558" s="199"/>
      <c r="AH558" s="216">
        <f t="shared" si="68"/>
        <v>1.8</v>
      </c>
      <c r="AI558" s="199">
        <v>3</v>
      </c>
      <c r="AJ558" s="199">
        <v>0</v>
      </c>
      <c r="AK558" s="199">
        <v>1</v>
      </c>
      <c r="AL558" s="199">
        <v>2</v>
      </c>
      <c r="AM558" s="199">
        <v>0</v>
      </c>
      <c r="AN558" s="199"/>
      <c r="AO558" s="216">
        <f t="shared" si="71"/>
        <v>1.2</v>
      </c>
      <c r="AP558" s="226">
        <f t="shared" si="70"/>
        <v>1.5</v>
      </c>
      <c r="AQ558" s="183"/>
      <c r="AR558" s="183"/>
      <c r="AS558" s="183"/>
      <c r="AT558" s="183"/>
      <c r="AU558" s="221" t="s">
        <v>1805</v>
      </c>
    </row>
    <row r="559" spans="1:47" s="184" customFormat="1" ht="15.75" customHeight="1" x14ac:dyDescent="0.25">
      <c r="A559" s="187">
        <v>551</v>
      </c>
      <c r="B559" s="198" t="s">
        <v>607</v>
      </c>
      <c r="C559" s="198" t="s">
        <v>608</v>
      </c>
      <c r="D559" s="199">
        <v>230</v>
      </c>
      <c r="E559" s="199" t="s">
        <v>53</v>
      </c>
      <c r="F559" s="199" t="s">
        <v>57</v>
      </c>
      <c r="G559" s="199" t="s">
        <v>62</v>
      </c>
      <c r="H559" s="199" t="s">
        <v>624</v>
      </c>
      <c r="I559" s="200" t="s">
        <v>609</v>
      </c>
      <c r="J559" s="200" t="s">
        <v>609</v>
      </c>
      <c r="K559" s="200" t="s">
        <v>568</v>
      </c>
      <c r="L559" s="199" t="s">
        <v>1721</v>
      </c>
      <c r="M559" s="199" t="s">
        <v>1722</v>
      </c>
      <c r="N559" s="199" t="s">
        <v>1723</v>
      </c>
      <c r="O559" s="199" t="s">
        <v>69</v>
      </c>
      <c r="P559" s="199" t="s">
        <v>70</v>
      </c>
      <c r="Q559" s="199" t="s">
        <v>1731</v>
      </c>
      <c r="R559" s="199" t="s">
        <v>71</v>
      </c>
      <c r="S559" s="199" t="s">
        <v>1324</v>
      </c>
      <c r="T559" s="199" t="s">
        <v>1743</v>
      </c>
      <c r="U559" s="199">
        <v>2</v>
      </c>
      <c r="V559" s="199">
        <v>0</v>
      </c>
      <c r="W559" s="199">
        <v>2</v>
      </c>
      <c r="X559" s="199">
        <v>2</v>
      </c>
      <c r="Y559" s="199">
        <v>0</v>
      </c>
      <c r="Z559" s="199"/>
      <c r="AA559" s="216"/>
      <c r="AB559" s="199">
        <v>3</v>
      </c>
      <c r="AC559" s="199">
        <v>0</v>
      </c>
      <c r="AD559" s="199">
        <v>3</v>
      </c>
      <c r="AE559" s="199">
        <v>3</v>
      </c>
      <c r="AF559" s="199">
        <v>0</v>
      </c>
      <c r="AG559" s="199"/>
      <c r="AH559" s="216">
        <f t="shared" si="68"/>
        <v>1.8</v>
      </c>
      <c r="AI559" s="199">
        <v>3</v>
      </c>
      <c r="AJ559" s="199">
        <v>0</v>
      </c>
      <c r="AK559" s="199">
        <v>1</v>
      </c>
      <c r="AL559" s="199">
        <v>2</v>
      </c>
      <c r="AM559" s="199">
        <v>0</v>
      </c>
      <c r="AN559" s="201"/>
      <c r="AO559" s="216">
        <f t="shared" si="71"/>
        <v>1.2</v>
      </c>
      <c r="AP559" s="226">
        <f t="shared" si="70"/>
        <v>1.5</v>
      </c>
      <c r="AQ559" s="183"/>
      <c r="AR559" s="183"/>
      <c r="AS559" s="183"/>
      <c r="AT559" s="183"/>
      <c r="AU559" s="221" t="s">
        <v>1805</v>
      </c>
    </row>
    <row r="560" spans="1:47" s="184" customFormat="1" ht="15.75" customHeight="1" x14ac:dyDescent="0.25">
      <c r="A560" s="187">
        <v>552</v>
      </c>
      <c r="B560" s="198" t="s">
        <v>610</v>
      </c>
      <c r="C560" s="198" t="s">
        <v>611</v>
      </c>
      <c r="D560" s="199">
        <v>230</v>
      </c>
      <c r="E560" s="199" t="s">
        <v>53</v>
      </c>
      <c r="F560" s="199" t="s">
        <v>57</v>
      </c>
      <c r="G560" s="199" t="s">
        <v>62</v>
      </c>
      <c r="H560" s="199" t="s">
        <v>1310</v>
      </c>
      <c r="I560" s="200" t="s">
        <v>609</v>
      </c>
      <c r="J560" s="200" t="s">
        <v>609</v>
      </c>
      <c r="K560" s="200" t="s">
        <v>568</v>
      </c>
      <c r="L560" s="199" t="s">
        <v>1721</v>
      </c>
      <c r="M560" s="199" t="s">
        <v>1722</v>
      </c>
      <c r="N560" s="199" t="s">
        <v>1723</v>
      </c>
      <c r="O560" s="199" t="s">
        <v>1734</v>
      </c>
      <c r="P560" s="199" t="s">
        <v>70</v>
      </c>
      <c r="Q560" s="199" t="s">
        <v>1731</v>
      </c>
      <c r="R560" s="199" t="s">
        <v>71</v>
      </c>
      <c r="S560" s="199" t="s">
        <v>1324</v>
      </c>
      <c r="T560" s="199" t="s">
        <v>1744</v>
      </c>
      <c r="U560" s="199">
        <v>2</v>
      </c>
      <c r="V560" s="199">
        <v>0</v>
      </c>
      <c r="W560" s="199">
        <v>2</v>
      </c>
      <c r="X560" s="199">
        <v>2</v>
      </c>
      <c r="Y560" s="199">
        <v>0</v>
      </c>
      <c r="Z560" s="199"/>
      <c r="AA560" s="216"/>
      <c r="AB560" s="199">
        <v>3</v>
      </c>
      <c r="AC560" s="199">
        <v>0</v>
      </c>
      <c r="AD560" s="199">
        <v>3</v>
      </c>
      <c r="AE560" s="199">
        <v>3</v>
      </c>
      <c r="AF560" s="199">
        <v>0</v>
      </c>
      <c r="AG560" s="199"/>
      <c r="AH560" s="216">
        <f t="shared" si="68"/>
        <v>1.8</v>
      </c>
      <c r="AI560" s="199">
        <v>3</v>
      </c>
      <c r="AJ560" s="199">
        <v>0</v>
      </c>
      <c r="AK560" s="199">
        <v>1</v>
      </c>
      <c r="AL560" s="199">
        <v>2</v>
      </c>
      <c r="AM560" s="199">
        <v>0</v>
      </c>
      <c r="AN560" s="201"/>
      <c r="AO560" s="216">
        <f t="shared" si="71"/>
        <v>1.2</v>
      </c>
      <c r="AP560" s="226">
        <f t="shared" si="70"/>
        <v>1.5</v>
      </c>
      <c r="AQ560" s="183"/>
      <c r="AR560" s="183"/>
      <c r="AS560" s="183"/>
      <c r="AT560" s="183"/>
      <c r="AU560" s="221" t="s">
        <v>1805</v>
      </c>
    </row>
    <row r="561" spans="1:47" s="184" customFormat="1" ht="15.75" customHeight="1" x14ac:dyDescent="0.25">
      <c r="A561" s="187">
        <v>553</v>
      </c>
      <c r="B561" s="198" t="s">
        <v>603</v>
      </c>
      <c r="C561" s="198" t="s">
        <v>604</v>
      </c>
      <c r="D561" s="199">
        <v>230</v>
      </c>
      <c r="E561" s="199" t="s">
        <v>53</v>
      </c>
      <c r="F561" s="199" t="s">
        <v>57</v>
      </c>
      <c r="G561" s="199" t="s">
        <v>62</v>
      </c>
      <c r="H561" s="199" t="s">
        <v>1310</v>
      </c>
      <c r="I561" s="200" t="s">
        <v>609</v>
      </c>
      <c r="J561" s="200" t="s">
        <v>609</v>
      </c>
      <c r="K561" s="200" t="s">
        <v>568</v>
      </c>
      <c r="L561" s="199" t="s">
        <v>1721</v>
      </c>
      <c r="M561" s="199" t="s">
        <v>1722</v>
      </c>
      <c r="N561" s="199" t="s">
        <v>1723</v>
      </c>
      <c r="O561" s="199" t="s">
        <v>1730</v>
      </c>
      <c r="P561" s="199" t="s">
        <v>70</v>
      </c>
      <c r="Q561" s="199" t="s">
        <v>1731</v>
      </c>
      <c r="R561" s="199" t="s">
        <v>71</v>
      </c>
      <c r="S561" s="199" t="s">
        <v>1324</v>
      </c>
      <c r="T561" s="199" t="s">
        <v>1745</v>
      </c>
      <c r="U561" s="199">
        <v>2</v>
      </c>
      <c r="V561" s="199">
        <v>0</v>
      </c>
      <c r="W561" s="199">
        <v>2</v>
      </c>
      <c r="X561" s="199">
        <v>2</v>
      </c>
      <c r="Y561" s="199">
        <v>0</v>
      </c>
      <c r="Z561" s="199"/>
      <c r="AA561" s="216"/>
      <c r="AB561" s="199">
        <v>3</v>
      </c>
      <c r="AC561" s="199">
        <v>0</v>
      </c>
      <c r="AD561" s="199">
        <v>3</v>
      </c>
      <c r="AE561" s="199">
        <v>3</v>
      </c>
      <c r="AF561" s="199">
        <v>0</v>
      </c>
      <c r="AG561" s="199"/>
      <c r="AH561" s="216">
        <f t="shared" si="68"/>
        <v>1.8</v>
      </c>
      <c r="AI561" s="199">
        <v>3</v>
      </c>
      <c r="AJ561" s="199">
        <v>0</v>
      </c>
      <c r="AK561" s="199">
        <v>1</v>
      </c>
      <c r="AL561" s="199">
        <v>2</v>
      </c>
      <c r="AM561" s="199">
        <v>0</v>
      </c>
      <c r="AN561" s="201"/>
      <c r="AO561" s="216">
        <f t="shared" si="71"/>
        <v>1.2</v>
      </c>
      <c r="AP561" s="226">
        <f t="shared" si="70"/>
        <v>1.5</v>
      </c>
      <c r="AQ561" s="183"/>
      <c r="AR561" s="183"/>
      <c r="AS561" s="183"/>
      <c r="AT561" s="183"/>
      <c r="AU561" s="221" t="s">
        <v>1805</v>
      </c>
    </row>
    <row r="562" spans="1:47" s="184" customFormat="1" ht="15.75" customHeight="1" x14ac:dyDescent="0.25">
      <c r="A562" s="187">
        <v>554</v>
      </c>
      <c r="B562" s="198" t="s">
        <v>615</v>
      </c>
      <c r="C562" s="198" t="s">
        <v>616</v>
      </c>
      <c r="D562" s="199">
        <v>230</v>
      </c>
      <c r="E562" s="199" t="s">
        <v>53</v>
      </c>
      <c r="F562" s="199" t="s">
        <v>57</v>
      </c>
      <c r="G562" s="199" t="s">
        <v>62</v>
      </c>
      <c r="H562" s="199" t="s">
        <v>1310</v>
      </c>
      <c r="I562" s="203" t="s">
        <v>337</v>
      </c>
      <c r="J562" s="200" t="s">
        <v>617</v>
      </c>
      <c r="K562" s="200" t="s">
        <v>568</v>
      </c>
      <c r="L562" s="199" t="s">
        <v>1721</v>
      </c>
      <c r="M562" s="199" t="s">
        <v>1735</v>
      </c>
      <c r="N562" s="199" t="s">
        <v>1723</v>
      </c>
      <c r="O562" s="199" t="s">
        <v>1734</v>
      </c>
      <c r="P562" s="199" t="s">
        <v>70</v>
      </c>
      <c r="Q562" s="199" t="s">
        <v>1731</v>
      </c>
      <c r="R562" s="199" t="s">
        <v>71</v>
      </c>
      <c r="S562" s="199" t="s">
        <v>1324</v>
      </c>
      <c r="T562" s="199" t="s">
        <v>1746</v>
      </c>
      <c r="U562" s="199">
        <v>2</v>
      </c>
      <c r="V562" s="199">
        <v>0</v>
      </c>
      <c r="W562" s="199">
        <v>2</v>
      </c>
      <c r="X562" s="199">
        <v>2</v>
      </c>
      <c r="Y562" s="199">
        <v>0</v>
      </c>
      <c r="Z562" s="199"/>
      <c r="AA562" s="216"/>
      <c r="AB562" s="199">
        <v>3</v>
      </c>
      <c r="AC562" s="199">
        <v>0</v>
      </c>
      <c r="AD562" s="199">
        <v>3</v>
      </c>
      <c r="AE562" s="199">
        <v>3</v>
      </c>
      <c r="AF562" s="199">
        <v>0</v>
      </c>
      <c r="AG562" s="199"/>
      <c r="AH562" s="216">
        <f t="shared" si="68"/>
        <v>1.8</v>
      </c>
      <c r="AI562" s="199">
        <v>3</v>
      </c>
      <c r="AJ562" s="199">
        <v>0</v>
      </c>
      <c r="AK562" s="199">
        <v>1</v>
      </c>
      <c r="AL562" s="199">
        <v>2</v>
      </c>
      <c r="AM562" s="199">
        <v>0</v>
      </c>
      <c r="AN562" s="201"/>
      <c r="AO562" s="216">
        <f t="shared" si="71"/>
        <v>1.2</v>
      </c>
      <c r="AP562" s="226">
        <f t="shared" si="70"/>
        <v>1.5</v>
      </c>
      <c r="AQ562" s="183"/>
      <c r="AR562" s="183"/>
      <c r="AS562" s="183"/>
      <c r="AT562" s="183"/>
      <c r="AU562" s="221" t="s">
        <v>1805</v>
      </c>
    </row>
    <row r="563" spans="1:47" s="184" customFormat="1" ht="15.75" customHeight="1" x14ac:dyDescent="0.25">
      <c r="A563" s="187">
        <v>555</v>
      </c>
      <c r="B563" s="198" t="s">
        <v>618</v>
      </c>
      <c r="C563" s="198" t="s">
        <v>619</v>
      </c>
      <c r="D563" s="199">
        <v>230</v>
      </c>
      <c r="E563" s="199" t="s">
        <v>53</v>
      </c>
      <c r="F563" s="199" t="s">
        <v>57</v>
      </c>
      <c r="G563" s="199" t="s">
        <v>62</v>
      </c>
      <c r="H563" s="199" t="s">
        <v>1310</v>
      </c>
      <c r="I563" s="203" t="s">
        <v>401</v>
      </c>
      <c r="J563" s="200" t="s">
        <v>620</v>
      </c>
      <c r="K563" s="200" t="s">
        <v>568</v>
      </c>
      <c r="L563" s="199" t="s">
        <v>1721</v>
      </c>
      <c r="M563" s="199" t="s">
        <v>1735</v>
      </c>
      <c r="N563" s="199" t="s">
        <v>1723</v>
      </c>
      <c r="O563" s="199" t="s">
        <v>69</v>
      </c>
      <c r="P563" s="199" t="s">
        <v>70</v>
      </c>
      <c r="Q563" s="199" t="s">
        <v>1731</v>
      </c>
      <c r="R563" s="199" t="s">
        <v>71</v>
      </c>
      <c r="S563" s="199" t="s">
        <v>1324</v>
      </c>
      <c r="T563" s="199" t="s">
        <v>1746</v>
      </c>
      <c r="U563" s="199">
        <v>2</v>
      </c>
      <c r="V563" s="199">
        <v>0</v>
      </c>
      <c r="W563" s="199">
        <v>2</v>
      </c>
      <c r="X563" s="199">
        <v>2</v>
      </c>
      <c r="Y563" s="199">
        <v>0</v>
      </c>
      <c r="Z563" s="199"/>
      <c r="AA563" s="216"/>
      <c r="AB563" s="199">
        <v>3</v>
      </c>
      <c r="AC563" s="199">
        <v>0</v>
      </c>
      <c r="AD563" s="199">
        <v>3</v>
      </c>
      <c r="AE563" s="199">
        <v>3</v>
      </c>
      <c r="AF563" s="199">
        <v>0</v>
      </c>
      <c r="AG563" s="199"/>
      <c r="AH563" s="216">
        <f t="shared" si="68"/>
        <v>1.8</v>
      </c>
      <c r="AI563" s="199">
        <v>3</v>
      </c>
      <c r="AJ563" s="199">
        <v>0</v>
      </c>
      <c r="AK563" s="199">
        <v>1</v>
      </c>
      <c r="AL563" s="199">
        <v>2</v>
      </c>
      <c r="AM563" s="199">
        <v>0</v>
      </c>
      <c r="AN563" s="201"/>
      <c r="AO563" s="216">
        <f t="shared" si="71"/>
        <v>1.2</v>
      </c>
      <c r="AP563" s="226">
        <f t="shared" si="70"/>
        <v>1.5</v>
      </c>
      <c r="AQ563" s="183"/>
      <c r="AR563" s="183"/>
      <c r="AS563" s="183"/>
      <c r="AT563" s="183"/>
      <c r="AU563" s="221" t="s">
        <v>1805</v>
      </c>
    </row>
    <row r="564" spans="1:47" s="184" customFormat="1" ht="15.75" customHeight="1" x14ac:dyDescent="0.25">
      <c r="A564" s="187">
        <v>556</v>
      </c>
      <c r="B564" s="209" t="s">
        <v>405</v>
      </c>
      <c r="C564" s="209" t="s">
        <v>406</v>
      </c>
      <c r="D564" s="183">
        <v>230</v>
      </c>
      <c r="E564" s="183" t="s">
        <v>53</v>
      </c>
      <c r="F564" s="183" t="s">
        <v>54</v>
      </c>
      <c r="G564" s="183" t="s">
        <v>55</v>
      </c>
      <c r="H564" s="183" t="s">
        <v>26</v>
      </c>
      <c r="I564" s="210" t="s">
        <v>407</v>
      </c>
      <c r="J564" s="211" t="s">
        <v>407</v>
      </c>
      <c r="K564" s="211" t="s">
        <v>408</v>
      </c>
      <c r="L564" s="183" t="s">
        <v>1747</v>
      </c>
      <c r="M564" s="183" t="s">
        <v>1748</v>
      </c>
      <c r="N564" s="183" t="s">
        <v>1749</v>
      </c>
      <c r="O564" s="183" t="s">
        <v>1300</v>
      </c>
      <c r="P564" s="183" t="s">
        <v>70</v>
      </c>
      <c r="Q564" s="183" t="s">
        <v>1750</v>
      </c>
      <c r="R564" s="183" t="s">
        <v>71</v>
      </c>
      <c r="S564" s="183" t="s">
        <v>1751</v>
      </c>
      <c r="T564" s="183" t="s">
        <v>1752</v>
      </c>
      <c r="U564" s="183">
        <v>3</v>
      </c>
      <c r="V564" s="183">
        <v>3</v>
      </c>
      <c r="W564" s="183">
        <v>3</v>
      </c>
      <c r="X564" s="183">
        <v>3</v>
      </c>
      <c r="Y564" s="183">
        <v>3</v>
      </c>
      <c r="Z564" s="183"/>
      <c r="AA564" s="216">
        <f>SUM(U564:Y564)/5</f>
        <v>3</v>
      </c>
      <c r="AB564" s="183">
        <v>3</v>
      </c>
      <c r="AC564" s="183">
        <v>3</v>
      </c>
      <c r="AD564" s="183">
        <v>3</v>
      </c>
      <c r="AE564" s="183">
        <v>3</v>
      </c>
      <c r="AF564" s="183">
        <v>3</v>
      </c>
      <c r="AG564" s="212"/>
      <c r="AH564" s="216">
        <f t="shared" si="68"/>
        <v>3</v>
      </c>
      <c r="AI564" s="183">
        <v>3</v>
      </c>
      <c r="AJ564" s="183">
        <v>3</v>
      </c>
      <c r="AK564" s="183">
        <v>3</v>
      </c>
      <c r="AL564" s="183">
        <v>3</v>
      </c>
      <c r="AM564" s="183">
        <v>3</v>
      </c>
      <c r="AN564" s="212"/>
      <c r="AO564" s="216">
        <f t="shared" si="71"/>
        <v>3</v>
      </c>
      <c r="AP564" s="226">
        <f t="shared" si="70"/>
        <v>3</v>
      </c>
      <c r="AQ564" s="183"/>
      <c r="AR564" s="183"/>
      <c r="AS564" s="183"/>
      <c r="AT564" s="183"/>
      <c r="AU564" s="219" t="s">
        <v>1803</v>
      </c>
    </row>
    <row r="565" spans="1:47" s="184" customFormat="1" ht="15.75" customHeight="1" x14ac:dyDescent="0.25">
      <c r="A565" s="187">
        <v>557</v>
      </c>
      <c r="B565" s="209" t="s">
        <v>409</v>
      </c>
      <c r="C565" s="209" t="s">
        <v>410</v>
      </c>
      <c r="D565" s="183">
        <v>230</v>
      </c>
      <c r="E565" s="183" t="s">
        <v>53</v>
      </c>
      <c r="F565" s="183" t="s">
        <v>57</v>
      </c>
      <c r="G565" s="183" t="s">
        <v>62</v>
      </c>
      <c r="H565" s="183" t="s">
        <v>26</v>
      </c>
      <c r="I565" s="213" t="s">
        <v>222</v>
      </c>
      <c r="J565" s="210" t="s">
        <v>365</v>
      </c>
      <c r="K565" s="211" t="s">
        <v>408</v>
      </c>
      <c r="L565" s="183" t="s">
        <v>1747</v>
      </c>
      <c r="M565" s="183" t="s">
        <v>1753</v>
      </c>
      <c r="N565" s="183" t="s">
        <v>1749</v>
      </c>
      <c r="O565" s="183" t="s">
        <v>69</v>
      </c>
      <c r="P565" s="183" t="s">
        <v>70</v>
      </c>
      <c r="Q565" s="183" t="s">
        <v>1754</v>
      </c>
      <c r="R565" s="183" t="s">
        <v>71</v>
      </c>
      <c r="S565" s="183" t="s">
        <v>1751</v>
      </c>
      <c r="T565" s="183" t="s">
        <v>1755</v>
      </c>
      <c r="U565" s="183">
        <v>3</v>
      </c>
      <c r="V565" s="183">
        <v>3</v>
      </c>
      <c r="W565" s="183">
        <v>2</v>
      </c>
      <c r="X565" s="183">
        <v>2</v>
      </c>
      <c r="Y565" s="183">
        <v>3</v>
      </c>
      <c r="Z565" s="183"/>
      <c r="AA565" s="216">
        <f t="shared" ref="AA565:AA579" si="72">SUM(U565:Y565)/5</f>
        <v>2.6</v>
      </c>
      <c r="AB565" s="183">
        <v>3</v>
      </c>
      <c r="AC565" s="183">
        <v>3</v>
      </c>
      <c r="AD565" s="183">
        <v>2</v>
      </c>
      <c r="AE565" s="183">
        <v>2</v>
      </c>
      <c r="AF565" s="183">
        <v>3</v>
      </c>
      <c r="AG565" s="212"/>
      <c r="AH565" s="216">
        <f t="shared" si="68"/>
        <v>2.6</v>
      </c>
      <c r="AI565" s="183">
        <v>3</v>
      </c>
      <c r="AJ565" s="183">
        <v>3</v>
      </c>
      <c r="AK565" s="183">
        <v>2</v>
      </c>
      <c r="AL565" s="183">
        <v>2</v>
      </c>
      <c r="AM565" s="183">
        <v>3</v>
      </c>
      <c r="AN565" s="212"/>
      <c r="AO565" s="216">
        <f t="shared" si="71"/>
        <v>2.6</v>
      </c>
      <c r="AP565" s="226">
        <f t="shared" si="70"/>
        <v>2.6</v>
      </c>
      <c r="AQ565" s="183"/>
      <c r="AR565" s="183"/>
      <c r="AS565" s="183"/>
      <c r="AT565" s="183"/>
      <c r="AU565" s="219" t="s">
        <v>1803</v>
      </c>
    </row>
    <row r="566" spans="1:47" s="184" customFormat="1" ht="15.75" customHeight="1" x14ac:dyDescent="0.25">
      <c r="A566" s="187">
        <v>558</v>
      </c>
      <c r="B566" s="209" t="s">
        <v>411</v>
      </c>
      <c r="C566" s="209" t="s">
        <v>412</v>
      </c>
      <c r="D566" s="183">
        <v>230</v>
      </c>
      <c r="E566" s="183" t="s">
        <v>53</v>
      </c>
      <c r="F566" s="183" t="s">
        <v>57</v>
      </c>
      <c r="G566" s="183" t="s">
        <v>62</v>
      </c>
      <c r="H566" s="183" t="s">
        <v>26</v>
      </c>
      <c r="I566" s="210" t="s">
        <v>413</v>
      </c>
      <c r="J566" s="210" t="s">
        <v>413</v>
      </c>
      <c r="K566" s="211" t="s">
        <v>408</v>
      </c>
      <c r="L566" s="183" t="s">
        <v>1747</v>
      </c>
      <c r="M566" s="183" t="s">
        <v>1756</v>
      </c>
      <c r="N566" s="183" t="s">
        <v>1749</v>
      </c>
      <c r="O566" s="183" t="s">
        <v>1300</v>
      </c>
      <c r="P566" s="183" t="s">
        <v>70</v>
      </c>
      <c r="Q566" s="183" t="s">
        <v>1757</v>
      </c>
      <c r="R566" s="183" t="s">
        <v>71</v>
      </c>
      <c r="S566" s="183" t="s">
        <v>1758</v>
      </c>
      <c r="T566" s="183" t="s">
        <v>1759</v>
      </c>
      <c r="U566" s="183">
        <v>3</v>
      </c>
      <c r="V566" s="183">
        <v>3</v>
      </c>
      <c r="W566" s="183">
        <v>2</v>
      </c>
      <c r="X566" s="183">
        <v>2</v>
      </c>
      <c r="Y566" s="183">
        <v>3</v>
      </c>
      <c r="Z566" s="183"/>
      <c r="AA566" s="216">
        <f t="shared" si="72"/>
        <v>2.6</v>
      </c>
      <c r="AB566" s="183">
        <v>3</v>
      </c>
      <c r="AC566" s="183">
        <v>3</v>
      </c>
      <c r="AD566" s="183">
        <v>2</v>
      </c>
      <c r="AE566" s="183">
        <v>2</v>
      </c>
      <c r="AF566" s="183">
        <v>3</v>
      </c>
      <c r="AG566" s="183"/>
      <c r="AH566" s="216">
        <f t="shared" si="68"/>
        <v>2.6</v>
      </c>
      <c r="AI566" s="183">
        <v>3</v>
      </c>
      <c r="AJ566" s="183">
        <v>3</v>
      </c>
      <c r="AK566" s="183">
        <v>2</v>
      </c>
      <c r="AL566" s="183">
        <v>2</v>
      </c>
      <c r="AM566" s="183">
        <v>3</v>
      </c>
      <c r="AN566" s="183"/>
      <c r="AO566" s="216">
        <f t="shared" si="71"/>
        <v>2.6</v>
      </c>
      <c r="AP566" s="226">
        <f t="shared" si="70"/>
        <v>2.6</v>
      </c>
      <c r="AQ566" s="183"/>
      <c r="AR566" s="183"/>
      <c r="AS566" s="183"/>
      <c r="AT566" s="183"/>
      <c r="AU566" s="219" t="s">
        <v>1803</v>
      </c>
    </row>
    <row r="567" spans="1:47" s="184" customFormat="1" ht="15.75" customHeight="1" x14ac:dyDescent="0.25">
      <c r="A567" s="187">
        <v>559</v>
      </c>
      <c r="B567" s="209" t="s">
        <v>414</v>
      </c>
      <c r="C567" s="209" t="s">
        <v>415</v>
      </c>
      <c r="D567" s="183">
        <v>230</v>
      </c>
      <c r="E567" s="183" t="s">
        <v>53</v>
      </c>
      <c r="F567" s="183" t="s">
        <v>57</v>
      </c>
      <c r="G567" s="183" t="s">
        <v>62</v>
      </c>
      <c r="H567" s="183" t="s">
        <v>26</v>
      </c>
      <c r="I567" s="210" t="s">
        <v>413</v>
      </c>
      <c r="J567" s="211" t="s">
        <v>413</v>
      </c>
      <c r="K567" s="211" t="s">
        <v>408</v>
      </c>
      <c r="L567" s="183" t="s">
        <v>1747</v>
      </c>
      <c r="M567" s="183" t="s">
        <v>1756</v>
      </c>
      <c r="N567" s="183" t="s">
        <v>1749</v>
      </c>
      <c r="O567" s="183" t="s">
        <v>69</v>
      </c>
      <c r="P567" s="183" t="s">
        <v>70</v>
      </c>
      <c r="Q567" s="183" t="s">
        <v>1754</v>
      </c>
      <c r="R567" s="183" t="s">
        <v>71</v>
      </c>
      <c r="S567" s="183" t="s">
        <v>1758</v>
      </c>
      <c r="T567" s="183" t="s">
        <v>1759</v>
      </c>
      <c r="U567" s="183">
        <v>3</v>
      </c>
      <c r="V567" s="183">
        <v>3</v>
      </c>
      <c r="W567" s="183">
        <v>2</v>
      </c>
      <c r="X567" s="183">
        <v>2</v>
      </c>
      <c r="Y567" s="183">
        <v>3</v>
      </c>
      <c r="Z567" s="183"/>
      <c r="AA567" s="216">
        <f t="shared" si="72"/>
        <v>2.6</v>
      </c>
      <c r="AB567" s="183">
        <v>3</v>
      </c>
      <c r="AC567" s="183">
        <v>3</v>
      </c>
      <c r="AD567" s="183">
        <v>2</v>
      </c>
      <c r="AE567" s="183">
        <v>2</v>
      </c>
      <c r="AF567" s="183">
        <v>3</v>
      </c>
      <c r="AG567" s="183"/>
      <c r="AH567" s="216">
        <f t="shared" si="68"/>
        <v>2.6</v>
      </c>
      <c r="AI567" s="183">
        <v>3</v>
      </c>
      <c r="AJ567" s="183">
        <v>3</v>
      </c>
      <c r="AK567" s="183">
        <v>2</v>
      </c>
      <c r="AL567" s="183">
        <v>2</v>
      </c>
      <c r="AM567" s="183">
        <v>3</v>
      </c>
      <c r="AN567" s="183"/>
      <c r="AO567" s="216">
        <f t="shared" si="71"/>
        <v>2.6</v>
      </c>
      <c r="AP567" s="226">
        <f t="shared" si="70"/>
        <v>2.6</v>
      </c>
      <c r="AQ567" s="183"/>
      <c r="AR567" s="183"/>
      <c r="AS567" s="183"/>
      <c r="AT567" s="183"/>
      <c r="AU567" s="219" t="s">
        <v>1803</v>
      </c>
    </row>
    <row r="568" spans="1:47" s="184" customFormat="1" ht="15.75" customHeight="1" x14ac:dyDescent="0.25">
      <c r="A568" s="187">
        <v>560</v>
      </c>
      <c r="B568" s="209" t="s">
        <v>416</v>
      </c>
      <c r="C568" s="209" t="s">
        <v>417</v>
      </c>
      <c r="D568" s="183">
        <v>230</v>
      </c>
      <c r="E568" s="183" t="s">
        <v>56</v>
      </c>
      <c r="F568" s="183" t="s">
        <v>57</v>
      </c>
      <c r="G568" s="183" t="s">
        <v>62</v>
      </c>
      <c r="H568" s="183" t="s">
        <v>26</v>
      </c>
      <c r="I568" s="210" t="s">
        <v>413</v>
      </c>
      <c r="J568" s="211" t="s">
        <v>413</v>
      </c>
      <c r="K568" s="211" t="s">
        <v>408</v>
      </c>
      <c r="L568" s="183" t="s">
        <v>1747</v>
      </c>
      <c r="M568" s="183" t="s">
        <v>1756</v>
      </c>
      <c r="N568" s="183" t="s">
        <v>1749</v>
      </c>
      <c r="O568" s="183" t="s">
        <v>1300</v>
      </c>
      <c r="P568" s="183" t="s">
        <v>70</v>
      </c>
      <c r="Q568" s="183" t="s">
        <v>1757</v>
      </c>
      <c r="R568" s="183" t="s">
        <v>71</v>
      </c>
      <c r="S568" s="183" t="s">
        <v>1758</v>
      </c>
      <c r="T568" s="183" t="s">
        <v>1759</v>
      </c>
      <c r="U568" s="183">
        <v>3</v>
      </c>
      <c r="V568" s="183">
        <v>3</v>
      </c>
      <c r="W568" s="183">
        <v>2</v>
      </c>
      <c r="X568" s="183">
        <v>2</v>
      </c>
      <c r="Y568" s="183">
        <v>3</v>
      </c>
      <c r="Z568" s="183"/>
      <c r="AA568" s="216">
        <f t="shared" si="72"/>
        <v>2.6</v>
      </c>
      <c r="AB568" s="183">
        <v>3</v>
      </c>
      <c r="AC568" s="183">
        <v>3</v>
      </c>
      <c r="AD568" s="183">
        <v>2</v>
      </c>
      <c r="AE568" s="183">
        <v>2</v>
      </c>
      <c r="AF568" s="183">
        <v>3</v>
      </c>
      <c r="AG568" s="183"/>
      <c r="AH568" s="216">
        <f t="shared" si="68"/>
        <v>2.6</v>
      </c>
      <c r="AI568" s="183">
        <v>3</v>
      </c>
      <c r="AJ568" s="183">
        <v>3</v>
      </c>
      <c r="AK568" s="183">
        <v>2</v>
      </c>
      <c r="AL568" s="183">
        <v>2</v>
      </c>
      <c r="AM568" s="183">
        <v>3</v>
      </c>
      <c r="AN568" s="212"/>
      <c r="AO568" s="216">
        <f t="shared" si="71"/>
        <v>2.6</v>
      </c>
      <c r="AP568" s="226">
        <f t="shared" si="70"/>
        <v>2.6</v>
      </c>
      <c r="AQ568" s="183"/>
      <c r="AR568" s="183"/>
      <c r="AS568" s="183"/>
      <c r="AT568" s="183"/>
      <c r="AU568" s="219" t="s">
        <v>1803</v>
      </c>
    </row>
    <row r="569" spans="1:47" s="184" customFormat="1" ht="15.75" customHeight="1" x14ac:dyDescent="0.25">
      <c r="A569" s="187">
        <v>561</v>
      </c>
      <c r="B569" s="209" t="s">
        <v>1760</v>
      </c>
      <c r="C569" s="209" t="s">
        <v>1761</v>
      </c>
      <c r="D569" s="183">
        <v>230</v>
      </c>
      <c r="E569" s="183" t="s">
        <v>53</v>
      </c>
      <c r="F569" s="183" t="s">
        <v>57</v>
      </c>
      <c r="G569" s="183" t="s">
        <v>62</v>
      </c>
      <c r="H569" s="183" t="s">
        <v>26</v>
      </c>
      <c r="I569" s="210" t="s">
        <v>1762</v>
      </c>
      <c r="J569" s="210" t="s">
        <v>1762</v>
      </c>
      <c r="K569" s="211" t="s">
        <v>408</v>
      </c>
      <c r="L569" s="183" t="s">
        <v>1747</v>
      </c>
      <c r="M569" s="183" t="s">
        <v>1763</v>
      </c>
      <c r="N569" s="183" t="s">
        <v>1749</v>
      </c>
      <c r="O569" s="183" t="s">
        <v>1300</v>
      </c>
      <c r="P569" s="183" t="s">
        <v>70</v>
      </c>
      <c r="Q569" s="183" t="s">
        <v>1757</v>
      </c>
      <c r="R569" s="183" t="s">
        <v>71</v>
      </c>
      <c r="S569" s="183" t="s">
        <v>1764</v>
      </c>
      <c r="T569" s="183" t="s">
        <v>1759</v>
      </c>
      <c r="U569" s="183">
        <v>3</v>
      </c>
      <c r="V569" s="183">
        <v>3</v>
      </c>
      <c r="W569" s="183">
        <v>2</v>
      </c>
      <c r="X569" s="183">
        <v>2</v>
      </c>
      <c r="Y569" s="183">
        <v>3</v>
      </c>
      <c r="Z569" s="183"/>
      <c r="AA569" s="216">
        <f t="shared" si="72"/>
        <v>2.6</v>
      </c>
      <c r="AB569" s="183">
        <v>3</v>
      </c>
      <c r="AC569" s="183">
        <v>3</v>
      </c>
      <c r="AD569" s="183">
        <v>2</v>
      </c>
      <c r="AE569" s="183">
        <v>2</v>
      </c>
      <c r="AF569" s="183">
        <v>3</v>
      </c>
      <c r="AG569" s="183"/>
      <c r="AH569" s="216">
        <f t="shared" si="68"/>
        <v>2.6</v>
      </c>
      <c r="AI569" s="183">
        <v>3</v>
      </c>
      <c r="AJ569" s="183">
        <v>3</v>
      </c>
      <c r="AK569" s="183">
        <v>2</v>
      </c>
      <c r="AL569" s="183">
        <v>2</v>
      </c>
      <c r="AM569" s="183">
        <v>3</v>
      </c>
      <c r="AN569" s="212"/>
      <c r="AO569" s="216">
        <f t="shared" si="71"/>
        <v>2.6</v>
      </c>
      <c r="AP569" s="226">
        <f t="shared" si="70"/>
        <v>2.6</v>
      </c>
      <c r="AQ569" s="183"/>
      <c r="AR569" s="183"/>
      <c r="AS569" s="183"/>
      <c r="AT569" s="183"/>
      <c r="AU569" s="219" t="s">
        <v>1803</v>
      </c>
    </row>
    <row r="570" spans="1:47" s="184" customFormat="1" ht="15.75" customHeight="1" x14ac:dyDescent="0.25">
      <c r="A570" s="187">
        <v>562</v>
      </c>
      <c r="B570" s="209" t="s">
        <v>423</v>
      </c>
      <c r="C570" s="214" t="s">
        <v>424</v>
      </c>
      <c r="D570" s="183">
        <v>230</v>
      </c>
      <c r="E570" s="183" t="s">
        <v>53</v>
      </c>
      <c r="F570" s="183" t="s">
        <v>57</v>
      </c>
      <c r="G570" s="183" t="s">
        <v>62</v>
      </c>
      <c r="H570" s="183" t="s">
        <v>26</v>
      </c>
      <c r="I570" s="210" t="s">
        <v>1762</v>
      </c>
      <c r="J570" s="210" t="s">
        <v>1762</v>
      </c>
      <c r="K570" s="211" t="s">
        <v>408</v>
      </c>
      <c r="L570" s="183" t="s">
        <v>1747</v>
      </c>
      <c r="M570" s="183" t="s">
        <v>1765</v>
      </c>
      <c r="N570" s="183" t="s">
        <v>1749</v>
      </c>
      <c r="O570" s="183" t="s">
        <v>1300</v>
      </c>
      <c r="P570" s="183" t="s">
        <v>70</v>
      </c>
      <c r="Q570" s="183" t="s">
        <v>1757</v>
      </c>
      <c r="R570" s="183" t="s">
        <v>71</v>
      </c>
      <c r="S570" s="183" t="s">
        <v>1758</v>
      </c>
      <c r="T570" s="183" t="s">
        <v>1759</v>
      </c>
      <c r="U570" s="183">
        <v>3</v>
      </c>
      <c r="V570" s="183">
        <v>3</v>
      </c>
      <c r="W570" s="183">
        <v>2</v>
      </c>
      <c r="X570" s="183">
        <v>2</v>
      </c>
      <c r="Y570" s="183">
        <v>3</v>
      </c>
      <c r="Z570" s="183"/>
      <c r="AA570" s="216">
        <f t="shared" si="72"/>
        <v>2.6</v>
      </c>
      <c r="AB570" s="183">
        <v>3</v>
      </c>
      <c r="AC570" s="183">
        <v>3</v>
      </c>
      <c r="AD570" s="183">
        <v>2</v>
      </c>
      <c r="AE570" s="183">
        <v>2</v>
      </c>
      <c r="AF570" s="183">
        <v>3</v>
      </c>
      <c r="AG570" s="183"/>
      <c r="AH570" s="216">
        <f t="shared" si="68"/>
        <v>2.6</v>
      </c>
      <c r="AI570" s="183">
        <v>3</v>
      </c>
      <c r="AJ570" s="183">
        <v>3</v>
      </c>
      <c r="AK570" s="183">
        <v>2</v>
      </c>
      <c r="AL570" s="183">
        <v>2</v>
      </c>
      <c r="AM570" s="183">
        <v>3</v>
      </c>
      <c r="AN570" s="212"/>
      <c r="AO570" s="216">
        <f t="shared" si="71"/>
        <v>2.6</v>
      </c>
      <c r="AP570" s="226">
        <f t="shared" si="70"/>
        <v>2.6</v>
      </c>
      <c r="AQ570" s="183"/>
      <c r="AR570" s="183"/>
      <c r="AS570" s="183"/>
      <c r="AT570" s="183"/>
      <c r="AU570" s="219" t="s">
        <v>1803</v>
      </c>
    </row>
    <row r="571" spans="1:47" s="184" customFormat="1" ht="15.75" customHeight="1" x14ac:dyDescent="0.25">
      <c r="A571" s="187">
        <v>563</v>
      </c>
      <c r="B571" s="209" t="s">
        <v>1760</v>
      </c>
      <c r="C571" s="214" t="s">
        <v>1766</v>
      </c>
      <c r="D571" s="183">
        <v>230</v>
      </c>
      <c r="E571" s="183" t="s">
        <v>53</v>
      </c>
      <c r="F571" s="183" t="s">
        <v>57</v>
      </c>
      <c r="G571" s="183" t="s">
        <v>60</v>
      </c>
      <c r="H571" s="183" t="s">
        <v>26</v>
      </c>
      <c r="I571" s="210" t="s">
        <v>1767</v>
      </c>
      <c r="J571" s="210" t="s">
        <v>1767</v>
      </c>
      <c r="K571" s="211" t="s">
        <v>408</v>
      </c>
      <c r="L571" s="183" t="s">
        <v>1747</v>
      </c>
      <c r="M571" s="183" t="s">
        <v>1765</v>
      </c>
      <c r="N571" s="183" t="s">
        <v>1749</v>
      </c>
      <c r="O571" s="183" t="s">
        <v>1300</v>
      </c>
      <c r="P571" s="183" t="s">
        <v>70</v>
      </c>
      <c r="Q571" s="183" t="s">
        <v>1768</v>
      </c>
      <c r="R571" s="183" t="s">
        <v>71</v>
      </c>
      <c r="S571" s="183" t="s">
        <v>1431</v>
      </c>
      <c r="T571" s="183" t="s">
        <v>1769</v>
      </c>
      <c r="U571" s="183">
        <v>3</v>
      </c>
      <c r="V571" s="183">
        <v>3</v>
      </c>
      <c r="W571" s="183">
        <v>2</v>
      </c>
      <c r="X571" s="183">
        <v>2</v>
      </c>
      <c r="Y571" s="183">
        <v>3</v>
      </c>
      <c r="Z571" s="183"/>
      <c r="AA571" s="216">
        <f t="shared" si="72"/>
        <v>2.6</v>
      </c>
      <c r="AB571" s="183">
        <v>3</v>
      </c>
      <c r="AC571" s="183">
        <v>3</v>
      </c>
      <c r="AD571" s="183">
        <v>2</v>
      </c>
      <c r="AE571" s="183">
        <v>2</v>
      </c>
      <c r="AF571" s="183">
        <v>3</v>
      </c>
      <c r="AG571" s="183"/>
      <c r="AH571" s="216">
        <f t="shared" si="68"/>
        <v>2.6</v>
      </c>
      <c r="AI571" s="183">
        <v>3</v>
      </c>
      <c r="AJ571" s="183">
        <v>3</v>
      </c>
      <c r="AK571" s="183">
        <v>2</v>
      </c>
      <c r="AL571" s="183">
        <v>2</v>
      </c>
      <c r="AM571" s="183">
        <v>3</v>
      </c>
      <c r="AN571" s="212"/>
      <c r="AO571" s="216">
        <f t="shared" si="71"/>
        <v>2.6</v>
      </c>
      <c r="AP571" s="226">
        <f t="shared" si="70"/>
        <v>2.6</v>
      </c>
      <c r="AQ571" s="183"/>
      <c r="AR571" s="183"/>
      <c r="AS571" s="183"/>
      <c r="AT571" s="183"/>
      <c r="AU571" s="219" t="s">
        <v>1803</v>
      </c>
    </row>
    <row r="572" spans="1:47" s="184" customFormat="1" ht="15.75" customHeight="1" x14ac:dyDescent="0.25">
      <c r="A572" s="187">
        <v>564</v>
      </c>
      <c r="B572" s="209" t="s">
        <v>1770</v>
      </c>
      <c r="C572" s="214" t="s">
        <v>420</v>
      </c>
      <c r="D572" s="183">
        <v>230</v>
      </c>
      <c r="E572" s="183" t="s">
        <v>53</v>
      </c>
      <c r="F572" s="183" t="s">
        <v>57</v>
      </c>
      <c r="G572" s="183" t="s">
        <v>62</v>
      </c>
      <c r="H572" s="183" t="s">
        <v>26</v>
      </c>
      <c r="I572" s="210" t="s">
        <v>1771</v>
      </c>
      <c r="J572" s="210" t="s">
        <v>1771</v>
      </c>
      <c r="K572" s="211" t="s">
        <v>408</v>
      </c>
      <c r="L572" s="183" t="s">
        <v>1747</v>
      </c>
      <c r="M572" s="183" t="s">
        <v>1772</v>
      </c>
      <c r="N572" s="183" t="s">
        <v>1749</v>
      </c>
      <c r="O572" s="183" t="s">
        <v>1300</v>
      </c>
      <c r="P572" s="183" t="s">
        <v>70</v>
      </c>
      <c r="Q572" s="183" t="s">
        <v>1757</v>
      </c>
      <c r="R572" s="183" t="s">
        <v>71</v>
      </c>
      <c r="S572" s="183" t="s">
        <v>1431</v>
      </c>
      <c r="T572" s="183" t="s">
        <v>1773</v>
      </c>
      <c r="U572" s="183">
        <v>3</v>
      </c>
      <c r="V572" s="183">
        <v>3</v>
      </c>
      <c r="W572" s="183">
        <v>2</v>
      </c>
      <c r="X572" s="183">
        <v>2</v>
      </c>
      <c r="Y572" s="183">
        <v>3</v>
      </c>
      <c r="Z572" s="183"/>
      <c r="AA572" s="216">
        <f t="shared" si="72"/>
        <v>2.6</v>
      </c>
      <c r="AB572" s="183">
        <v>3</v>
      </c>
      <c r="AC572" s="183">
        <v>3</v>
      </c>
      <c r="AD572" s="183">
        <v>2</v>
      </c>
      <c r="AE572" s="183">
        <v>2</v>
      </c>
      <c r="AF572" s="183">
        <v>3</v>
      </c>
      <c r="AG572" s="183"/>
      <c r="AH572" s="216">
        <f t="shared" si="68"/>
        <v>2.6</v>
      </c>
      <c r="AI572" s="183">
        <v>3</v>
      </c>
      <c r="AJ572" s="183">
        <v>3</v>
      </c>
      <c r="AK572" s="183">
        <v>2</v>
      </c>
      <c r="AL572" s="183">
        <v>2</v>
      </c>
      <c r="AM572" s="183">
        <v>3</v>
      </c>
      <c r="AN572" s="212"/>
      <c r="AO572" s="216">
        <f t="shared" si="71"/>
        <v>2.6</v>
      </c>
      <c r="AP572" s="226">
        <f t="shared" si="70"/>
        <v>2.6</v>
      </c>
      <c r="AQ572" s="183"/>
      <c r="AR572" s="183"/>
      <c r="AS572" s="183"/>
      <c r="AT572" s="183"/>
      <c r="AU572" s="219" t="s">
        <v>1803</v>
      </c>
    </row>
    <row r="573" spans="1:47" s="184" customFormat="1" ht="15.75" customHeight="1" x14ac:dyDescent="0.25">
      <c r="A573" s="187">
        <v>565</v>
      </c>
      <c r="B573" s="209" t="s">
        <v>1774</v>
      </c>
      <c r="C573" s="214" t="s">
        <v>1775</v>
      </c>
      <c r="D573" s="183">
        <v>230</v>
      </c>
      <c r="E573" s="183" t="s">
        <v>53</v>
      </c>
      <c r="F573" s="183" t="s">
        <v>57</v>
      </c>
      <c r="G573" s="183" t="s">
        <v>62</v>
      </c>
      <c r="H573" s="183" t="s">
        <v>26</v>
      </c>
      <c r="I573" s="210" t="s">
        <v>1771</v>
      </c>
      <c r="J573" s="210" t="s">
        <v>1771</v>
      </c>
      <c r="K573" s="211" t="s">
        <v>408</v>
      </c>
      <c r="L573" s="183" t="s">
        <v>1747</v>
      </c>
      <c r="M573" s="183" t="s">
        <v>1772</v>
      </c>
      <c r="N573" s="183" t="s">
        <v>1749</v>
      </c>
      <c r="O573" s="183" t="s">
        <v>1300</v>
      </c>
      <c r="P573" s="183" t="s">
        <v>70</v>
      </c>
      <c r="Q573" s="183" t="s">
        <v>1757</v>
      </c>
      <c r="R573" s="183" t="s">
        <v>71</v>
      </c>
      <c r="S573" s="183" t="s">
        <v>1431</v>
      </c>
      <c r="T573" s="183" t="s">
        <v>1776</v>
      </c>
      <c r="U573" s="183">
        <v>3</v>
      </c>
      <c r="V573" s="183">
        <v>3</v>
      </c>
      <c r="W573" s="183">
        <v>2</v>
      </c>
      <c r="X573" s="183">
        <v>2</v>
      </c>
      <c r="Y573" s="183">
        <v>3</v>
      </c>
      <c r="Z573" s="183"/>
      <c r="AA573" s="216">
        <f t="shared" si="72"/>
        <v>2.6</v>
      </c>
      <c r="AB573" s="183">
        <v>3</v>
      </c>
      <c r="AC573" s="183">
        <v>3</v>
      </c>
      <c r="AD573" s="183">
        <v>2</v>
      </c>
      <c r="AE573" s="183">
        <v>2</v>
      </c>
      <c r="AF573" s="183">
        <v>3</v>
      </c>
      <c r="AG573" s="183"/>
      <c r="AH573" s="216">
        <f t="shared" si="68"/>
        <v>2.6</v>
      </c>
      <c r="AI573" s="183">
        <v>3</v>
      </c>
      <c r="AJ573" s="183">
        <v>3</v>
      </c>
      <c r="AK573" s="183">
        <v>2</v>
      </c>
      <c r="AL573" s="183">
        <v>2</v>
      </c>
      <c r="AM573" s="183">
        <v>3</v>
      </c>
      <c r="AN573" s="212"/>
      <c r="AO573" s="216">
        <f t="shared" si="71"/>
        <v>2.6</v>
      </c>
      <c r="AP573" s="226">
        <f t="shared" si="70"/>
        <v>2.6</v>
      </c>
      <c r="AQ573" s="183"/>
      <c r="AR573" s="183"/>
      <c r="AS573" s="183"/>
      <c r="AT573" s="183"/>
      <c r="AU573" s="219" t="s">
        <v>1803</v>
      </c>
    </row>
    <row r="574" spans="1:47" s="184" customFormat="1" ht="15.75" customHeight="1" x14ac:dyDescent="0.25">
      <c r="A574" s="187">
        <v>566</v>
      </c>
      <c r="B574" s="209" t="s">
        <v>1777</v>
      </c>
      <c r="C574" s="214" t="s">
        <v>1778</v>
      </c>
      <c r="D574" s="183">
        <v>230</v>
      </c>
      <c r="E574" s="183" t="s">
        <v>53</v>
      </c>
      <c r="F574" s="183" t="s">
        <v>57</v>
      </c>
      <c r="G574" s="183" t="s">
        <v>62</v>
      </c>
      <c r="H574" s="183" t="s">
        <v>26</v>
      </c>
      <c r="I574" s="210" t="s">
        <v>1771</v>
      </c>
      <c r="J574" s="210" t="s">
        <v>1771</v>
      </c>
      <c r="K574" s="211" t="s">
        <v>408</v>
      </c>
      <c r="L574" s="183" t="s">
        <v>1747</v>
      </c>
      <c r="M574" s="183" t="s">
        <v>1779</v>
      </c>
      <c r="N574" s="183" t="s">
        <v>1749</v>
      </c>
      <c r="O574" s="183" t="s">
        <v>1300</v>
      </c>
      <c r="P574" s="183" t="s">
        <v>70</v>
      </c>
      <c r="Q574" s="183" t="s">
        <v>1757</v>
      </c>
      <c r="R574" s="183" t="s">
        <v>71</v>
      </c>
      <c r="S574" s="183" t="s">
        <v>1758</v>
      </c>
      <c r="T574" s="183" t="s">
        <v>1776</v>
      </c>
      <c r="U574" s="183">
        <v>3</v>
      </c>
      <c r="V574" s="183">
        <v>3</v>
      </c>
      <c r="W574" s="183">
        <v>2</v>
      </c>
      <c r="X574" s="183">
        <v>2</v>
      </c>
      <c r="Y574" s="183">
        <v>3</v>
      </c>
      <c r="Z574" s="183"/>
      <c r="AA574" s="216">
        <f t="shared" si="72"/>
        <v>2.6</v>
      </c>
      <c r="AB574" s="183">
        <v>3</v>
      </c>
      <c r="AC574" s="183">
        <v>3</v>
      </c>
      <c r="AD574" s="183">
        <v>2</v>
      </c>
      <c r="AE574" s="183">
        <v>2</v>
      </c>
      <c r="AF574" s="183">
        <v>3</v>
      </c>
      <c r="AG574" s="183"/>
      <c r="AH574" s="216">
        <f t="shared" si="68"/>
        <v>2.6</v>
      </c>
      <c r="AI574" s="183">
        <v>3</v>
      </c>
      <c r="AJ574" s="183">
        <v>3</v>
      </c>
      <c r="AK574" s="183">
        <v>2</v>
      </c>
      <c r="AL574" s="183">
        <v>2</v>
      </c>
      <c r="AM574" s="183">
        <v>3</v>
      </c>
      <c r="AN574" s="212"/>
      <c r="AO574" s="216">
        <f t="shared" si="71"/>
        <v>2.6</v>
      </c>
      <c r="AP574" s="226">
        <f t="shared" si="70"/>
        <v>2.6</v>
      </c>
      <c r="AQ574" s="183"/>
      <c r="AR574" s="183"/>
      <c r="AS574" s="183"/>
      <c r="AT574" s="183"/>
      <c r="AU574" s="219" t="s">
        <v>1803</v>
      </c>
    </row>
    <row r="575" spans="1:47" s="184" customFormat="1" ht="15.75" customHeight="1" x14ac:dyDescent="0.25">
      <c r="A575" s="187">
        <v>567</v>
      </c>
      <c r="B575" s="209" t="s">
        <v>1770</v>
      </c>
      <c r="C575" s="209" t="s">
        <v>1780</v>
      </c>
      <c r="D575" s="183">
        <v>230</v>
      </c>
      <c r="E575" s="183" t="s">
        <v>53</v>
      </c>
      <c r="F575" s="183" t="s">
        <v>57</v>
      </c>
      <c r="G575" s="183" t="s">
        <v>60</v>
      </c>
      <c r="H575" s="183" t="s">
        <v>26</v>
      </c>
      <c r="I575" s="210" t="s">
        <v>1781</v>
      </c>
      <c r="J575" s="210" t="s">
        <v>1781</v>
      </c>
      <c r="K575" s="211" t="s">
        <v>408</v>
      </c>
      <c r="L575" s="183" t="s">
        <v>1747</v>
      </c>
      <c r="M575" s="183" t="s">
        <v>1772</v>
      </c>
      <c r="N575" s="183" t="s">
        <v>1749</v>
      </c>
      <c r="O575" s="183" t="s">
        <v>1300</v>
      </c>
      <c r="P575" s="183" t="s">
        <v>70</v>
      </c>
      <c r="Q575" s="183" t="s">
        <v>1768</v>
      </c>
      <c r="R575" s="183" t="s">
        <v>71</v>
      </c>
      <c r="S575" s="183" t="s">
        <v>1431</v>
      </c>
      <c r="T575" s="183" t="s">
        <v>1782</v>
      </c>
      <c r="U575" s="183">
        <v>3</v>
      </c>
      <c r="V575" s="183">
        <v>3</v>
      </c>
      <c r="W575" s="183">
        <v>2</v>
      </c>
      <c r="X575" s="183">
        <v>2</v>
      </c>
      <c r="Y575" s="183">
        <v>3</v>
      </c>
      <c r="Z575" s="212"/>
      <c r="AA575" s="216">
        <f t="shared" si="72"/>
        <v>2.6</v>
      </c>
      <c r="AB575" s="183">
        <v>3</v>
      </c>
      <c r="AC575" s="183">
        <v>3</v>
      </c>
      <c r="AD575" s="183">
        <v>2</v>
      </c>
      <c r="AE575" s="183">
        <v>2</v>
      </c>
      <c r="AF575" s="183">
        <v>3</v>
      </c>
      <c r="AG575" s="183"/>
      <c r="AH575" s="216">
        <f t="shared" ref="AH575:AH579" si="73">AVERAGE(AB575:AF575)</f>
        <v>2.6</v>
      </c>
      <c r="AI575" s="183">
        <v>3</v>
      </c>
      <c r="AJ575" s="183">
        <v>3</v>
      </c>
      <c r="AK575" s="183">
        <v>2</v>
      </c>
      <c r="AL575" s="183">
        <v>2</v>
      </c>
      <c r="AM575" s="183">
        <v>3</v>
      </c>
      <c r="AN575" s="212"/>
      <c r="AO575" s="216">
        <f t="shared" si="71"/>
        <v>2.6</v>
      </c>
      <c r="AP575" s="226">
        <f t="shared" si="70"/>
        <v>2.6</v>
      </c>
      <c r="AQ575" s="183"/>
      <c r="AR575" s="183"/>
      <c r="AS575" s="183"/>
      <c r="AT575" s="183"/>
      <c r="AU575" s="219" t="s">
        <v>1803</v>
      </c>
    </row>
    <row r="576" spans="1:47" s="184" customFormat="1" ht="15.75" customHeight="1" x14ac:dyDescent="0.25">
      <c r="A576" s="187">
        <v>568</v>
      </c>
      <c r="B576" s="209" t="s">
        <v>429</v>
      </c>
      <c r="C576" s="209" t="s">
        <v>430</v>
      </c>
      <c r="D576" s="183">
        <v>230</v>
      </c>
      <c r="E576" s="183" t="s">
        <v>53</v>
      </c>
      <c r="F576" s="183" t="s">
        <v>57</v>
      </c>
      <c r="G576" s="183" t="s">
        <v>60</v>
      </c>
      <c r="H576" s="183" t="s">
        <v>26</v>
      </c>
      <c r="I576" s="210" t="s">
        <v>1781</v>
      </c>
      <c r="J576" s="210" t="s">
        <v>1781</v>
      </c>
      <c r="K576" s="211" t="s">
        <v>408</v>
      </c>
      <c r="L576" s="183" t="s">
        <v>1747</v>
      </c>
      <c r="M576" s="183" t="s">
        <v>1783</v>
      </c>
      <c r="N576" s="183" t="s">
        <v>1749</v>
      </c>
      <c r="O576" s="183" t="s">
        <v>1300</v>
      </c>
      <c r="P576" s="183" t="s">
        <v>70</v>
      </c>
      <c r="Q576" s="183" t="s">
        <v>1768</v>
      </c>
      <c r="R576" s="183" t="s">
        <v>71</v>
      </c>
      <c r="S576" s="183" t="s">
        <v>1431</v>
      </c>
      <c r="T576" s="183" t="s">
        <v>1784</v>
      </c>
      <c r="U576" s="183">
        <v>3</v>
      </c>
      <c r="V576" s="183">
        <v>3</v>
      </c>
      <c r="W576" s="183">
        <v>2</v>
      </c>
      <c r="X576" s="183">
        <v>2</v>
      </c>
      <c r="Y576" s="183">
        <v>3</v>
      </c>
      <c r="Z576" s="183"/>
      <c r="AA576" s="216">
        <f t="shared" si="72"/>
        <v>2.6</v>
      </c>
      <c r="AB576" s="183">
        <v>3</v>
      </c>
      <c r="AC576" s="183">
        <v>3</v>
      </c>
      <c r="AD576" s="183">
        <v>2</v>
      </c>
      <c r="AE576" s="183">
        <v>2</v>
      </c>
      <c r="AF576" s="183">
        <v>3</v>
      </c>
      <c r="AG576" s="183"/>
      <c r="AH576" s="216">
        <f t="shared" si="73"/>
        <v>2.6</v>
      </c>
      <c r="AI576" s="183">
        <v>3</v>
      </c>
      <c r="AJ576" s="183">
        <v>3</v>
      </c>
      <c r="AK576" s="183">
        <v>2</v>
      </c>
      <c r="AL576" s="183">
        <v>2</v>
      </c>
      <c r="AM576" s="183">
        <v>3</v>
      </c>
      <c r="AN576" s="212"/>
      <c r="AO576" s="216">
        <f t="shared" si="71"/>
        <v>2.6</v>
      </c>
      <c r="AP576" s="226">
        <f t="shared" si="70"/>
        <v>2.6</v>
      </c>
      <c r="AQ576" s="183"/>
      <c r="AR576" s="183"/>
      <c r="AS576" s="183"/>
      <c r="AT576" s="183"/>
      <c r="AU576" s="219" t="s">
        <v>1803</v>
      </c>
    </row>
    <row r="577" spans="1:47" s="184" customFormat="1" ht="15.75" customHeight="1" x14ac:dyDescent="0.25">
      <c r="A577" s="187">
        <v>569</v>
      </c>
      <c r="B577" s="209" t="s">
        <v>1770</v>
      </c>
      <c r="C577" s="209" t="s">
        <v>1785</v>
      </c>
      <c r="D577" s="183">
        <v>230</v>
      </c>
      <c r="E577" s="183" t="s">
        <v>53</v>
      </c>
      <c r="F577" s="183" t="s">
        <v>57</v>
      </c>
      <c r="G577" s="183" t="s">
        <v>60</v>
      </c>
      <c r="H577" s="183" t="s">
        <v>26</v>
      </c>
      <c r="I577" s="210" t="s">
        <v>1786</v>
      </c>
      <c r="J577" s="211" t="s">
        <v>1786</v>
      </c>
      <c r="K577" s="211" t="s">
        <v>408</v>
      </c>
      <c r="L577" s="183" t="s">
        <v>1747</v>
      </c>
      <c r="M577" s="183" t="s">
        <v>1783</v>
      </c>
      <c r="N577" s="183" t="s">
        <v>1749</v>
      </c>
      <c r="O577" s="183" t="s">
        <v>1300</v>
      </c>
      <c r="P577" s="183" t="s">
        <v>70</v>
      </c>
      <c r="Q577" s="183" t="s">
        <v>1768</v>
      </c>
      <c r="R577" s="183" t="s">
        <v>71</v>
      </c>
      <c r="S577" s="183" t="s">
        <v>1431</v>
      </c>
      <c r="T577" s="183" t="s">
        <v>1787</v>
      </c>
      <c r="U577" s="183">
        <v>3</v>
      </c>
      <c r="V577" s="183">
        <v>3</v>
      </c>
      <c r="W577" s="183">
        <v>2</v>
      </c>
      <c r="X577" s="183">
        <v>2</v>
      </c>
      <c r="Y577" s="183">
        <v>3</v>
      </c>
      <c r="Z577" s="183"/>
      <c r="AA577" s="216">
        <f t="shared" si="72"/>
        <v>2.6</v>
      </c>
      <c r="AB577" s="183">
        <v>3</v>
      </c>
      <c r="AC577" s="183">
        <v>3</v>
      </c>
      <c r="AD577" s="183">
        <v>2</v>
      </c>
      <c r="AE577" s="183">
        <v>2</v>
      </c>
      <c r="AF577" s="183">
        <v>3</v>
      </c>
      <c r="AG577" s="183"/>
      <c r="AH577" s="216">
        <f t="shared" si="73"/>
        <v>2.6</v>
      </c>
      <c r="AI577" s="183">
        <v>3</v>
      </c>
      <c r="AJ577" s="183">
        <v>3</v>
      </c>
      <c r="AK577" s="183">
        <v>2</v>
      </c>
      <c r="AL577" s="183">
        <v>2</v>
      </c>
      <c r="AM577" s="183">
        <v>3</v>
      </c>
      <c r="AN577" s="212"/>
      <c r="AO577" s="216">
        <f t="shared" si="71"/>
        <v>2.6</v>
      </c>
      <c r="AP577" s="226">
        <f t="shared" si="70"/>
        <v>2.6</v>
      </c>
      <c r="AQ577" s="183"/>
      <c r="AR577" s="183"/>
      <c r="AS577" s="183"/>
      <c r="AT577" s="183"/>
      <c r="AU577" s="219" t="s">
        <v>1803</v>
      </c>
    </row>
    <row r="578" spans="1:47" s="184" customFormat="1" ht="15.75" customHeight="1" x14ac:dyDescent="0.25">
      <c r="A578" s="187">
        <v>570</v>
      </c>
      <c r="B578" s="214" t="s">
        <v>1788</v>
      </c>
      <c r="C578" s="214" t="s">
        <v>1789</v>
      </c>
      <c r="D578" s="183">
        <v>230</v>
      </c>
      <c r="E578" s="183" t="s">
        <v>53</v>
      </c>
      <c r="F578" s="183" t="s">
        <v>57</v>
      </c>
      <c r="G578" s="183" t="s">
        <v>60</v>
      </c>
      <c r="H578" s="183" t="s">
        <v>26</v>
      </c>
      <c r="I578" s="210" t="s">
        <v>1786</v>
      </c>
      <c r="J578" s="211" t="s">
        <v>1786</v>
      </c>
      <c r="K578" s="211" t="s">
        <v>408</v>
      </c>
      <c r="L578" s="183" t="s">
        <v>1747</v>
      </c>
      <c r="M578" s="183" t="s">
        <v>1783</v>
      </c>
      <c r="N578" s="183" t="s">
        <v>1749</v>
      </c>
      <c r="O578" s="183" t="s">
        <v>1300</v>
      </c>
      <c r="P578" s="183" t="s">
        <v>70</v>
      </c>
      <c r="Q578" s="183" t="s">
        <v>1790</v>
      </c>
      <c r="R578" s="183" t="s">
        <v>71</v>
      </c>
      <c r="S578" s="183" t="s">
        <v>1431</v>
      </c>
      <c r="T578" s="183" t="s">
        <v>1791</v>
      </c>
      <c r="U578" s="183">
        <v>3</v>
      </c>
      <c r="V578" s="183">
        <v>3</v>
      </c>
      <c r="W578" s="183">
        <v>2</v>
      </c>
      <c r="X578" s="183">
        <v>2</v>
      </c>
      <c r="Y578" s="183">
        <v>3</v>
      </c>
      <c r="Z578" s="183"/>
      <c r="AA578" s="216">
        <f t="shared" si="72"/>
        <v>2.6</v>
      </c>
      <c r="AB578" s="183">
        <v>3</v>
      </c>
      <c r="AC578" s="183">
        <v>3</v>
      </c>
      <c r="AD578" s="183">
        <v>2</v>
      </c>
      <c r="AE578" s="183">
        <v>2</v>
      </c>
      <c r="AF578" s="183">
        <v>3</v>
      </c>
      <c r="AG578" s="183"/>
      <c r="AH578" s="216">
        <f t="shared" si="73"/>
        <v>2.6</v>
      </c>
      <c r="AI578" s="183">
        <v>3</v>
      </c>
      <c r="AJ578" s="183">
        <v>3</v>
      </c>
      <c r="AK578" s="183">
        <v>2</v>
      </c>
      <c r="AL578" s="183">
        <v>2</v>
      </c>
      <c r="AM578" s="183">
        <v>3</v>
      </c>
      <c r="AN578" s="212"/>
      <c r="AO578" s="216">
        <f t="shared" si="71"/>
        <v>2.6</v>
      </c>
      <c r="AP578" s="226">
        <f t="shared" si="70"/>
        <v>2.6</v>
      </c>
      <c r="AQ578" s="183"/>
      <c r="AR578" s="183"/>
      <c r="AS578" s="183"/>
      <c r="AT578" s="183"/>
      <c r="AU578" s="219" t="s">
        <v>1803</v>
      </c>
    </row>
    <row r="579" spans="1:47" s="184" customFormat="1" ht="15.75" customHeight="1" x14ac:dyDescent="0.25">
      <c r="A579" s="187">
        <v>571</v>
      </c>
      <c r="B579" s="209" t="s">
        <v>1792</v>
      </c>
      <c r="C579" s="209" t="s">
        <v>427</v>
      </c>
      <c r="D579" s="183">
        <v>230</v>
      </c>
      <c r="E579" s="183" t="s">
        <v>53</v>
      </c>
      <c r="F579" s="183" t="s">
        <v>57</v>
      </c>
      <c r="G579" s="183" t="s">
        <v>60</v>
      </c>
      <c r="H579" s="183" t="s">
        <v>26</v>
      </c>
      <c r="I579" s="210" t="s">
        <v>428</v>
      </c>
      <c r="J579" s="211" t="s">
        <v>428</v>
      </c>
      <c r="K579" s="215" t="s">
        <v>408</v>
      </c>
      <c r="L579" s="183" t="s">
        <v>1747</v>
      </c>
      <c r="M579" s="183" t="s">
        <v>1783</v>
      </c>
      <c r="N579" s="183" t="s">
        <v>1749</v>
      </c>
      <c r="O579" s="183" t="s">
        <v>1300</v>
      </c>
      <c r="P579" s="183" t="s">
        <v>70</v>
      </c>
      <c r="Q579" s="183" t="s">
        <v>1793</v>
      </c>
      <c r="R579" s="183" t="s">
        <v>71</v>
      </c>
      <c r="S579" s="183" t="s">
        <v>1431</v>
      </c>
      <c r="T579" s="183" t="s">
        <v>1794</v>
      </c>
      <c r="U579" s="183">
        <v>3</v>
      </c>
      <c r="V579" s="183">
        <v>3</v>
      </c>
      <c r="W579" s="183">
        <v>2</v>
      </c>
      <c r="X579" s="183">
        <v>2</v>
      </c>
      <c r="Y579" s="183">
        <v>3</v>
      </c>
      <c r="Z579" s="183"/>
      <c r="AA579" s="216">
        <f t="shared" si="72"/>
        <v>2.6</v>
      </c>
      <c r="AB579" s="183">
        <v>3</v>
      </c>
      <c r="AC579" s="183">
        <v>3</v>
      </c>
      <c r="AD579" s="183">
        <v>2</v>
      </c>
      <c r="AE579" s="183">
        <v>2</v>
      </c>
      <c r="AF579" s="183">
        <v>3</v>
      </c>
      <c r="AG579" s="183"/>
      <c r="AH579" s="216">
        <f t="shared" si="73"/>
        <v>2.6</v>
      </c>
      <c r="AI579" s="183">
        <v>3</v>
      </c>
      <c r="AJ579" s="183">
        <v>3</v>
      </c>
      <c r="AK579" s="183">
        <v>2</v>
      </c>
      <c r="AL579" s="183">
        <v>2</v>
      </c>
      <c r="AM579" s="183">
        <v>3</v>
      </c>
      <c r="AN579" s="212"/>
      <c r="AO579" s="216">
        <f t="shared" si="71"/>
        <v>2.6</v>
      </c>
      <c r="AP579" s="226">
        <f t="shared" si="70"/>
        <v>2.6</v>
      </c>
      <c r="AQ579" s="183"/>
      <c r="AR579" s="183"/>
      <c r="AS579" s="183"/>
      <c r="AT579" s="183"/>
      <c r="AU579" s="219" t="s">
        <v>1803</v>
      </c>
    </row>
    <row r="580" spans="1:47" s="207" customFormat="1" ht="15.75" customHeight="1" x14ac:dyDescent="0.2">
      <c r="A580" s="182"/>
      <c r="B580" s="182"/>
      <c r="C580" s="182"/>
      <c r="D580" s="182"/>
      <c r="E580" s="182"/>
      <c r="F580" s="182"/>
      <c r="G580" s="182"/>
      <c r="H580" s="182"/>
      <c r="I580" s="182"/>
      <c r="J580" s="182"/>
      <c r="K580" s="182"/>
      <c r="L580" s="182"/>
      <c r="M580" s="182"/>
      <c r="N580" s="182"/>
      <c r="O580" s="182"/>
      <c r="P580" s="182"/>
      <c r="Q580" s="182"/>
      <c r="R580" s="182"/>
      <c r="S580" s="182"/>
      <c r="T580" s="21"/>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225"/>
      <c r="AQ580" s="182"/>
      <c r="AR580" s="182"/>
      <c r="AS580" s="182"/>
      <c r="AT580" s="182"/>
      <c r="AU580" s="229"/>
    </row>
    <row r="581" spans="1:47" ht="15.75" customHeight="1" x14ac:dyDescent="0.2">
      <c r="A581" s="167"/>
      <c r="B581" s="1"/>
      <c r="C581" s="1"/>
      <c r="D581" s="167"/>
      <c r="E581" s="1"/>
      <c r="F581" s="167"/>
      <c r="G581" s="1"/>
      <c r="H581" s="167"/>
      <c r="I581" s="1"/>
      <c r="J581" s="1"/>
      <c r="K581" s="1"/>
      <c r="L581" s="1"/>
      <c r="M581" s="1"/>
      <c r="N581" s="167"/>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227"/>
      <c r="AQ581" s="1"/>
      <c r="AR581" s="1"/>
      <c r="AS581" s="1"/>
      <c r="AT581" s="1"/>
    </row>
    <row r="582" spans="1:47" ht="15.75" customHeight="1" x14ac:dyDescent="0.2">
      <c r="A582" s="167"/>
      <c r="B582" s="1"/>
      <c r="C582" s="1"/>
      <c r="D582" s="167"/>
      <c r="E582" s="1"/>
      <c r="F582" s="167"/>
      <c r="G582" s="1"/>
      <c r="H582" s="167"/>
      <c r="I582" s="1"/>
      <c r="J582" s="1"/>
      <c r="K582" s="1"/>
      <c r="L582" s="1"/>
      <c r="M582" s="1"/>
      <c r="N582" s="167"/>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227"/>
      <c r="AQ582" s="1"/>
      <c r="AR582" s="1"/>
      <c r="AS582" s="1"/>
      <c r="AT582" s="1"/>
    </row>
    <row r="583" spans="1:47" ht="15.75" customHeight="1" x14ac:dyDescent="0.2">
      <c r="A583" s="167"/>
      <c r="B583" s="1"/>
      <c r="C583" s="1"/>
      <c r="D583" s="167"/>
      <c r="E583" s="1"/>
      <c r="F583" s="167"/>
      <c r="G583" s="1"/>
      <c r="H583" s="167"/>
      <c r="I583" s="1"/>
      <c r="J583" s="1"/>
      <c r="K583" s="1"/>
      <c r="L583" s="1"/>
      <c r="M583" s="1"/>
      <c r="N583" s="167"/>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227"/>
      <c r="AQ583" s="1"/>
      <c r="AR583" s="1"/>
      <c r="AS583" s="1"/>
      <c r="AT583" s="1"/>
    </row>
    <row r="584" spans="1:47" ht="15.75" customHeight="1" x14ac:dyDescent="0.2">
      <c r="A584" s="167"/>
      <c r="B584" s="1"/>
      <c r="C584" s="1"/>
      <c r="D584" s="167"/>
      <c r="E584" s="1"/>
      <c r="F584" s="167"/>
      <c r="G584" s="1"/>
      <c r="H584" s="167"/>
      <c r="I584" s="1"/>
      <c r="J584" s="1"/>
      <c r="K584" s="1"/>
      <c r="L584" s="1"/>
      <c r="M584" s="1"/>
      <c r="N584" s="167"/>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227"/>
      <c r="AQ584" s="1"/>
      <c r="AR584" s="1"/>
      <c r="AS584" s="1"/>
      <c r="AT584" s="1"/>
    </row>
    <row r="585" spans="1:47" ht="15.75" customHeight="1" x14ac:dyDescent="0.2">
      <c r="A585" s="167"/>
      <c r="B585" s="1"/>
      <c r="C585" s="1"/>
      <c r="D585" s="167"/>
      <c r="E585" s="1"/>
      <c r="F585" s="167"/>
      <c r="G585" s="1"/>
      <c r="H585" s="167"/>
      <c r="I585" s="1"/>
      <c r="J585" s="1"/>
      <c r="K585" s="1"/>
      <c r="L585" s="1"/>
      <c r="M585" s="1"/>
      <c r="N585" s="167"/>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227"/>
      <c r="AQ585" s="1"/>
      <c r="AR585" s="1"/>
      <c r="AS585" s="1"/>
      <c r="AT585" s="1"/>
    </row>
    <row r="586" spans="1:47" ht="15.75" customHeight="1" x14ac:dyDescent="0.2">
      <c r="A586" s="167"/>
      <c r="B586" s="1"/>
      <c r="C586" s="1"/>
      <c r="D586" s="167"/>
      <c r="E586" s="1"/>
      <c r="F586" s="167"/>
      <c r="G586" s="1"/>
      <c r="H586" s="167"/>
      <c r="I586" s="1"/>
      <c r="J586" s="1"/>
      <c r="K586" s="1"/>
      <c r="L586" s="1"/>
      <c r="M586" s="1"/>
      <c r="N586" s="167"/>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227"/>
      <c r="AQ586" s="1"/>
      <c r="AR586" s="1"/>
      <c r="AS586" s="1"/>
      <c r="AT586" s="1"/>
    </row>
    <row r="587" spans="1:47" ht="15.75" customHeight="1" x14ac:dyDescent="0.2">
      <c r="A587" s="167"/>
      <c r="B587" s="1"/>
      <c r="C587" s="1"/>
      <c r="D587" s="167"/>
      <c r="E587" s="1"/>
      <c r="F587" s="167"/>
      <c r="G587" s="1"/>
      <c r="H587" s="167"/>
      <c r="I587" s="1"/>
      <c r="J587" s="1"/>
      <c r="K587" s="1"/>
      <c r="L587" s="1"/>
      <c r="M587" s="1"/>
      <c r="N587" s="167"/>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227"/>
      <c r="AQ587" s="1"/>
      <c r="AR587" s="1"/>
      <c r="AS587" s="1"/>
      <c r="AT587" s="1"/>
    </row>
    <row r="588" spans="1:47" ht="15.75" customHeight="1" x14ac:dyDescent="0.2">
      <c r="A588" s="167"/>
      <c r="B588" s="1"/>
      <c r="C588" s="1"/>
      <c r="D588" s="167"/>
      <c r="E588" s="1"/>
      <c r="F588" s="167"/>
      <c r="G588" s="1"/>
      <c r="H588" s="167"/>
      <c r="I588" s="1"/>
      <c r="J588" s="1"/>
      <c r="K588" s="1"/>
      <c r="L588" s="1"/>
      <c r="M588" s="1"/>
      <c r="N588" s="167"/>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227"/>
      <c r="AQ588" s="1"/>
      <c r="AR588" s="1"/>
      <c r="AS588" s="1"/>
      <c r="AT588" s="1"/>
    </row>
    <row r="589" spans="1:47" ht="15.75" customHeight="1" x14ac:dyDescent="0.2">
      <c r="A589" s="167"/>
      <c r="B589" s="1"/>
      <c r="C589" s="1"/>
      <c r="D589" s="167"/>
      <c r="E589" s="1"/>
      <c r="F589" s="167"/>
      <c r="G589" s="1"/>
      <c r="H589" s="167"/>
      <c r="I589" s="1"/>
      <c r="J589" s="1"/>
      <c r="K589" s="1"/>
      <c r="L589" s="1"/>
      <c r="M589" s="1"/>
      <c r="N589" s="167"/>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227"/>
      <c r="AQ589" s="1"/>
      <c r="AR589" s="1"/>
      <c r="AS589" s="1"/>
      <c r="AT589" s="1"/>
    </row>
    <row r="590" spans="1:47" ht="15.75" customHeight="1" x14ac:dyDescent="0.2">
      <c r="A590" s="167"/>
      <c r="B590" s="1"/>
      <c r="C590" s="1"/>
      <c r="D590" s="167"/>
      <c r="E590" s="1"/>
      <c r="F590" s="167"/>
      <c r="G590" s="1"/>
      <c r="H590" s="167"/>
      <c r="I590" s="1"/>
      <c r="J590" s="1"/>
      <c r="K590" s="1"/>
      <c r="L590" s="1"/>
      <c r="M590" s="1"/>
      <c r="N590" s="167"/>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227"/>
      <c r="AQ590" s="1"/>
      <c r="AR590" s="1"/>
      <c r="AS590" s="1"/>
      <c r="AT590" s="1"/>
    </row>
    <row r="591" spans="1:47" ht="15.75" customHeight="1" x14ac:dyDescent="0.2">
      <c r="A591" s="167"/>
      <c r="B591" s="1"/>
      <c r="C591" s="1"/>
      <c r="D591" s="167"/>
      <c r="E591" s="1"/>
      <c r="F591" s="167"/>
      <c r="G591" s="1"/>
      <c r="H591" s="167"/>
      <c r="I591" s="1"/>
      <c r="J591" s="1"/>
      <c r="K591" s="1"/>
      <c r="L591" s="1"/>
      <c r="M591" s="1"/>
      <c r="N591" s="167"/>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227"/>
      <c r="AQ591" s="1"/>
      <c r="AR591" s="1"/>
      <c r="AS591" s="1"/>
      <c r="AT591" s="1"/>
    </row>
    <row r="592" spans="1:47" ht="15.75" customHeight="1" x14ac:dyDescent="0.2">
      <c r="A592" s="167"/>
      <c r="B592" s="1"/>
      <c r="C592" s="1"/>
      <c r="D592" s="167"/>
      <c r="E592" s="1"/>
      <c r="F592" s="167"/>
      <c r="G592" s="1"/>
      <c r="H592" s="167"/>
      <c r="I592" s="1"/>
      <c r="J592" s="1"/>
      <c r="K592" s="1"/>
      <c r="L592" s="1"/>
      <c r="M592" s="1"/>
      <c r="N592" s="167"/>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227"/>
      <c r="AQ592" s="1"/>
      <c r="AR592" s="1"/>
      <c r="AS592" s="1"/>
      <c r="AT592" s="1"/>
    </row>
    <row r="593" spans="1:46" ht="15.75" customHeight="1" x14ac:dyDescent="0.2">
      <c r="A593" s="167"/>
      <c r="B593" s="1"/>
      <c r="C593" s="1"/>
      <c r="D593" s="167"/>
      <c r="E593" s="1"/>
      <c r="F593" s="167"/>
      <c r="G593" s="1"/>
      <c r="H593" s="167"/>
      <c r="I593" s="1"/>
      <c r="J593" s="1"/>
      <c r="K593" s="1"/>
      <c r="L593" s="1"/>
      <c r="M593" s="1"/>
      <c r="N593" s="167"/>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227"/>
      <c r="AQ593" s="1"/>
      <c r="AR593" s="1"/>
      <c r="AS593" s="1"/>
      <c r="AT593" s="1"/>
    </row>
    <row r="594" spans="1:46" ht="15.75" customHeight="1" x14ac:dyDescent="0.2">
      <c r="A594" s="167"/>
      <c r="B594" s="1"/>
      <c r="C594" s="1"/>
      <c r="D594" s="167"/>
      <c r="E594" s="1"/>
      <c r="F594" s="167"/>
      <c r="G594" s="1"/>
      <c r="H594" s="167"/>
      <c r="I594" s="1"/>
      <c r="J594" s="1"/>
      <c r="K594" s="1"/>
      <c r="L594" s="1"/>
      <c r="M594" s="1"/>
      <c r="N594" s="167"/>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227"/>
      <c r="AQ594" s="1"/>
      <c r="AR594" s="1"/>
      <c r="AS594" s="1"/>
      <c r="AT594" s="1"/>
    </row>
    <row r="595" spans="1:46" ht="15.75" customHeight="1" x14ac:dyDescent="0.2">
      <c r="A595" s="167"/>
      <c r="B595" s="1"/>
      <c r="C595" s="1"/>
      <c r="D595" s="167"/>
      <c r="E595" s="1"/>
      <c r="F595" s="167"/>
      <c r="G595" s="1"/>
      <c r="H595" s="167"/>
      <c r="I595" s="1"/>
      <c r="J595" s="1"/>
      <c r="K595" s="1"/>
      <c r="L595" s="1"/>
      <c r="M595" s="1"/>
      <c r="N595" s="167"/>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227"/>
      <c r="AQ595" s="1"/>
      <c r="AR595" s="1"/>
      <c r="AS595" s="1"/>
      <c r="AT595" s="1"/>
    </row>
    <row r="596" spans="1:46" ht="15.75" customHeight="1" x14ac:dyDescent="0.2">
      <c r="A596" s="167"/>
      <c r="B596" s="1"/>
      <c r="C596" s="1"/>
      <c r="D596" s="167"/>
      <c r="E596" s="1"/>
      <c r="F596" s="167"/>
      <c r="G596" s="1"/>
      <c r="H596" s="167"/>
      <c r="I596" s="1"/>
      <c r="J596" s="1"/>
      <c r="K596" s="1"/>
      <c r="L596" s="1"/>
      <c r="M596" s="1"/>
      <c r="N596" s="167"/>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227"/>
      <c r="AQ596" s="1"/>
      <c r="AR596" s="1"/>
      <c r="AS596" s="1"/>
      <c r="AT596" s="1"/>
    </row>
    <row r="597" spans="1:46" ht="15.75" customHeight="1" x14ac:dyDescent="0.2">
      <c r="A597" s="167"/>
      <c r="B597" s="1"/>
      <c r="C597" s="1"/>
      <c r="D597" s="167"/>
      <c r="E597" s="1"/>
      <c r="F597" s="167"/>
      <c r="G597" s="1"/>
      <c r="H597" s="167"/>
      <c r="I597" s="1"/>
      <c r="J597" s="1"/>
      <c r="K597" s="1"/>
      <c r="L597" s="1"/>
      <c r="M597" s="1"/>
      <c r="N597" s="167"/>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227"/>
      <c r="AQ597" s="1"/>
      <c r="AR597" s="1"/>
      <c r="AS597" s="1"/>
      <c r="AT597" s="1"/>
    </row>
    <row r="598" spans="1:46" ht="15.75" customHeight="1" x14ac:dyDescent="0.2">
      <c r="A598" s="167"/>
      <c r="B598" s="1"/>
      <c r="C598" s="1"/>
      <c r="D598" s="167"/>
      <c r="E598" s="1"/>
      <c r="F598" s="167"/>
      <c r="G598" s="1"/>
      <c r="H598" s="167"/>
      <c r="I598" s="1"/>
      <c r="J598" s="1"/>
      <c r="K598" s="1"/>
      <c r="L598" s="1"/>
      <c r="M598" s="1"/>
      <c r="N598" s="167"/>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227"/>
      <c r="AQ598" s="1"/>
      <c r="AR598" s="1"/>
      <c r="AS598" s="1"/>
      <c r="AT598" s="1"/>
    </row>
    <row r="599" spans="1:46" ht="15.75" customHeight="1" x14ac:dyDescent="0.2">
      <c r="A599" s="167"/>
      <c r="B599" s="1"/>
      <c r="C599" s="1"/>
      <c r="D599" s="167"/>
      <c r="E599" s="1"/>
      <c r="F599" s="167"/>
      <c r="G599" s="1"/>
      <c r="H599" s="167"/>
      <c r="I599" s="1"/>
      <c r="J599" s="1"/>
      <c r="K599" s="1"/>
      <c r="L599" s="1"/>
      <c r="M599" s="1"/>
      <c r="N599" s="167"/>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227"/>
      <c r="AQ599" s="1"/>
      <c r="AR599" s="1"/>
      <c r="AS599" s="1"/>
      <c r="AT599" s="1"/>
    </row>
    <row r="600" spans="1:46" ht="15.75" customHeight="1" x14ac:dyDescent="0.2">
      <c r="A600" s="167"/>
      <c r="B600" s="1"/>
      <c r="C600" s="1"/>
      <c r="D600" s="167"/>
      <c r="E600" s="1"/>
      <c r="F600" s="167"/>
      <c r="G600" s="1"/>
      <c r="H600" s="167"/>
      <c r="I600" s="1"/>
      <c r="J600" s="1"/>
      <c r="K600" s="1"/>
      <c r="L600" s="1"/>
      <c r="M600" s="1"/>
      <c r="N600" s="167"/>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227"/>
      <c r="AQ600" s="1"/>
      <c r="AR600" s="1"/>
      <c r="AS600" s="1"/>
      <c r="AT600" s="1"/>
    </row>
    <row r="601" spans="1:46" ht="15.75" customHeight="1" x14ac:dyDescent="0.2">
      <c r="A601" s="167"/>
      <c r="B601" s="1"/>
      <c r="C601" s="1"/>
      <c r="D601" s="167"/>
      <c r="E601" s="1"/>
      <c r="F601" s="167"/>
      <c r="G601" s="1"/>
      <c r="H601" s="167"/>
      <c r="I601" s="1"/>
      <c r="J601" s="1"/>
      <c r="K601" s="1"/>
      <c r="L601" s="1"/>
      <c r="M601" s="1"/>
      <c r="N601" s="167"/>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227"/>
      <c r="AQ601" s="1"/>
      <c r="AR601" s="1"/>
      <c r="AS601" s="1"/>
      <c r="AT601" s="1"/>
    </row>
    <row r="602" spans="1:46" ht="15.75" customHeight="1" x14ac:dyDescent="0.2">
      <c r="A602" s="167"/>
      <c r="B602" s="1"/>
      <c r="C602" s="1"/>
      <c r="D602" s="167"/>
      <c r="E602" s="1"/>
      <c r="F602" s="167"/>
      <c r="G602" s="1"/>
      <c r="H602" s="167"/>
      <c r="I602" s="1"/>
      <c r="J602" s="1"/>
      <c r="K602" s="1"/>
      <c r="L602" s="1"/>
      <c r="M602" s="1"/>
      <c r="N602" s="167"/>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227"/>
      <c r="AQ602" s="1"/>
      <c r="AR602" s="1"/>
      <c r="AS602" s="1"/>
      <c r="AT602" s="1"/>
    </row>
    <row r="603" spans="1:46" ht="15.75" customHeight="1" x14ac:dyDescent="0.2">
      <c r="A603" s="167"/>
      <c r="B603" s="1"/>
      <c r="C603" s="1"/>
      <c r="D603" s="167"/>
      <c r="E603" s="1"/>
      <c r="F603" s="167"/>
      <c r="G603" s="1"/>
      <c r="H603" s="167"/>
      <c r="I603" s="1"/>
      <c r="J603" s="1"/>
      <c r="K603" s="1"/>
      <c r="L603" s="1"/>
      <c r="M603" s="1"/>
      <c r="N603" s="167"/>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227"/>
      <c r="AQ603" s="1"/>
      <c r="AR603" s="1"/>
      <c r="AS603" s="1"/>
      <c r="AT603" s="1"/>
    </row>
    <row r="604" spans="1:46" ht="15.75" customHeight="1" x14ac:dyDescent="0.2">
      <c r="A604" s="167"/>
      <c r="B604" s="1"/>
      <c r="C604" s="1"/>
      <c r="D604" s="167"/>
      <c r="E604" s="1"/>
      <c r="F604" s="167"/>
      <c r="G604" s="1"/>
      <c r="H604" s="167"/>
      <c r="I604" s="1"/>
      <c r="J604" s="1"/>
      <c r="K604" s="1"/>
      <c r="L604" s="1"/>
      <c r="M604" s="1"/>
      <c r="N604" s="167"/>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227"/>
      <c r="AQ604" s="1"/>
      <c r="AR604" s="1"/>
      <c r="AS604" s="1"/>
      <c r="AT604" s="1"/>
    </row>
    <row r="605" spans="1:46" ht="15.75" customHeight="1" x14ac:dyDescent="0.2">
      <c r="A605" s="167"/>
      <c r="B605" s="1"/>
      <c r="C605" s="1"/>
      <c r="D605" s="167"/>
      <c r="E605" s="1"/>
      <c r="F605" s="167"/>
      <c r="G605" s="1"/>
      <c r="H605" s="167"/>
      <c r="I605" s="1"/>
      <c r="J605" s="1"/>
      <c r="K605" s="1"/>
      <c r="L605" s="1"/>
      <c r="M605" s="1"/>
      <c r="N605" s="167"/>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227"/>
      <c r="AQ605" s="1"/>
      <c r="AR605" s="1"/>
      <c r="AS605" s="1"/>
      <c r="AT605" s="1"/>
    </row>
    <row r="606" spans="1:46" ht="15.75" customHeight="1" x14ac:dyDescent="0.2">
      <c r="A606" s="167"/>
      <c r="B606" s="1"/>
      <c r="C606" s="1"/>
      <c r="D606" s="167"/>
      <c r="E606" s="1"/>
      <c r="F606" s="167"/>
      <c r="G606" s="1"/>
      <c r="H606" s="167"/>
      <c r="I606" s="1"/>
      <c r="J606" s="1"/>
      <c r="K606" s="1"/>
      <c r="L606" s="1"/>
      <c r="M606" s="1"/>
      <c r="N606" s="167"/>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227"/>
      <c r="AQ606" s="1"/>
      <c r="AR606" s="1"/>
      <c r="AS606" s="1"/>
      <c r="AT606" s="1"/>
    </row>
    <row r="607" spans="1:46" ht="15.75" customHeight="1" x14ac:dyDescent="0.2">
      <c r="A607" s="167"/>
      <c r="B607" s="1"/>
      <c r="C607" s="1"/>
      <c r="D607" s="167"/>
      <c r="E607" s="1"/>
      <c r="F607" s="167"/>
      <c r="G607" s="1"/>
      <c r="H607" s="167"/>
      <c r="I607" s="1"/>
      <c r="J607" s="1"/>
      <c r="K607" s="1"/>
      <c r="L607" s="1"/>
      <c r="M607" s="1"/>
      <c r="N607" s="167"/>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227"/>
      <c r="AQ607" s="1"/>
      <c r="AR607" s="1"/>
      <c r="AS607" s="1"/>
      <c r="AT607" s="1"/>
    </row>
    <row r="608" spans="1:46" ht="15.75" customHeight="1" x14ac:dyDescent="0.2">
      <c r="A608" s="167"/>
      <c r="B608" s="1"/>
      <c r="C608" s="1"/>
      <c r="D608" s="167"/>
      <c r="E608" s="1"/>
      <c r="F608" s="167"/>
      <c r="G608" s="1"/>
      <c r="H608" s="167"/>
      <c r="I608" s="1"/>
      <c r="J608" s="1"/>
      <c r="K608" s="1"/>
      <c r="L608" s="1"/>
      <c r="M608" s="1"/>
      <c r="N608" s="167"/>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227"/>
      <c r="AQ608" s="1"/>
      <c r="AR608" s="1"/>
      <c r="AS608" s="1"/>
      <c r="AT608" s="1"/>
    </row>
    <row r="609" spans="1:46" ht="15.75" customHeight="1" x14ac:dyDescent="0.2">
      <c r="A609" s="167"/>
      <c r="B609" s="1"/>
      <c r="C609" s="1"/>
      <c r="D609" s="167"/>
      <c r="E609" s="1"/>
      <c r="F609" s="167"/>
      <c r="G609" s="1"/>
      <c r="H609" s="167"/>
      <c r="I609" s="1"/>
      <c r="J609" s="1"/>
      <c r="K609" s="1"/>
      <c r="L609" s="1"/>
      <c r="M609" s="1"/>
      <c r="N609" s="167"/>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227"/>
      <c r="AQ609" s="1"/>
      <c r="AR609" s="1"/>
      <c r="AS609" s="1"/>
      <c r="AT609" s="1"/>
    </row>
    <row r="610" spans="1:46" ht="15.75" customHeight="1" x14ac:dyDescent="0.2">
      <c r="A610" s="167"/>
      <c r="B610" s="1"/>
      <c r="C610" s="1"/>
      <c r="D610" s="167"/>
      <c r="E610" s="1"/>
      <c r="F610" s="167"/>
      <c r="G610" s="1"/>
      <c r="H610" s="167"/>
      <c r="I610" s="1"/>
      <c r="J610" s="1"/>
      <c r="K610" s="1"/>
      <c r="L610" s="1"/>
      <c r="M610" s="1"/>
      <c r="N610" s="167"/>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227"/>
      <c r="AQ610" s="1"/>
      <c r="AR610" s="1"/>
      <c r="AS610" s="1"/>
      <c r="AT610" s="1"/>
    </row>
    <row r="611" spans="1:46" ht="15.75" customHeight="1" x14ac:dyDescent="0.2">
      <c r="A611" s="167"/>
      <c r="B611" s="1"/>
      <c r="C611" s="1"/>
      <c r="D611" s="167"/>
      <c r="E611" s="1"/>
      <c r="F611" s="167"/>
      <c r="G611" s="1"/>
      <c r="H611" s="167"/>
      <c r="I611" s="1"/>
      <c r="J611" s="1"/>
      <c r="K611" s="1"/>
      <c r="L611" s="1"/>
      <c r="M611" s="1"/>
      <c r="N611" s="167"/>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227"/>
      <c r="AQ611" s="1"/>
      <c r="AR611" s="1"/>
      <c r="AS611" s="1"/>
      <c r="AT611" s="1"/>
    </row>
    <row r="612" spans="1:46" ht="15.75" customHeight="1" x14ac:dyDescent="0.2">
      <c r="A612" s="167"/>
      <c r="B612" s="1"/>
      <c r="C612" s="1"/>
      <c r="D612" s="167"/>
      <c r="E612" s="1"/>
      <c r="F612" s="167"/>
      <c r="G612" s="1"/>
      <c r="H612" s="167"/>
      <c r="I612" s="1"/>
      <c r="J612" s="1"/>
      <c r="K612" s="1"/>
      <c r="L612" s="1"/>
      <c r="M612" s="1"/>
      <c r="N612" s="167"/>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227"/>
      <c r="AQ612" s="1"/>
      <c r="AR612" s="1"/>
      <c r="AS612" s="1"/>
      <c r="AT612" s="1"/>
    </row>
    <row r="613" spans="1:46" ht="15.75" customHeight="1" x14ac:dyDescent="0.2">
      <c r="A613" s="167"/>
      <c r="B613" s="1"/>
      <c r="C613" s="1"/>
      <c r="D613" s="167"/>
      <c r="E613" s="1"/>
      <c r="F613" s="167"/>
      <c r="G613" s="1"/>
      <c r="H613" s="167"/>
      <c r="I613" s="1"/>
      <c r="J613" s="1"/>
      <c r="K613" s="1"/>
      <c r="L613" s="1"/>
      <c r="M613" s="1"/>
      <c r="N613" s="167"/>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227"/>
      <c r="AQ613" s="1"/>
      <c r="AR613" s="1"/>
      <c r="AS613" s="1"/>
      <c r="AT613" s="1"/>
    </row>
    <row r="614" spans="1:46" ht="15.75" customHeight="1" x14ac:dyDescent="0.2">
      <c r="A614" s="167"/>
      <c r="B614" s="1"/>
      <c r="C614" s="1"/>
      <c r="D614" s="167"/>
      <c r="E614" s="1"/>
      <c r="F614" s="167"/>
      <c r="G614" s="1"/>
      <c r="H614" s="167"/>
      <c r="I614" s="1"/>
      <c r="J614" s="1"/>
      <c r="K614" s="1"/>
      <c r="L614" s="1"/>
      <c r="M614" s="1"/>
      <c r="N614" s="167"/>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227"/>
      <c r="AQ614" s="1"/>
      <c r="AR614" s="1"/>
      <c r="AS614" s="1"/>
      <c r="AT614" s="1"/>
    </row>
    <row r="615" spans="1:46" ht="15.75" customHeight="1" x14ac:dyDescent="0.2">
      <c r="A615" s="167"/>
      <c r="B615" s="1"/>
      <c r="C615" s="1"/>
      <c r="D615" s="167"/>
      <c r="E615" s="1"/>
      <c r="F615" s="167"/>
      <c r="G615" s="1"/>
      <c r="H615" s="167"/>
      <c r="I615" s="1"/>
      <c r="J615" s="1"/>
      <c r="K615" s="1"/>
      <c r="L615" s="1"/>
      <c r="M615" s="1"/>
      <c r="N615" s="167"/>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227"/>
      <c r="AQ615" s="1"/>
      <c r="AR615" s="1"/>
      <c r="AS615" s="1"/>
      <c r="AT615" s="1"/>
    </row>
    <row r="616" spans="1:46" ht="15.75" customHeight="1" x14ac:dyDescent="0.2">
      <c r="A616" s="167"/>
      <c r="B616" s="1"/>
      <c r="C616" s="1"/>
      <c r="D616" s="167"/>
      <c r="E616" s="1"/>
      <c r="F616" s="167"/>
      <c r="G616" s="1"/>
      <c r="H616" s="167"/>
      <c r="I616" s="1"/>
      <c r="J616" s="1"/>
      <c r="K616" s="1"/>
      <c r="L616" s="1"/>
      <c r="M616" s="1"/>
      <c r="N616" s="167"/>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227"/>
      <c r="AQ616" s="1"/>
      <c r="AR616" s="1"/>
      <c r="AS616" s="1"/>
      <c r="AT616" s="1"/>
    </row>
    <row r="617" spans="1:46" ht="15.75" customHeight="1" x14ac:dyDescent="0.2">
      <c r="A617" s="167"/>
      <c r="B617" s="1"/>
      <c r="C617" s="1"/>
      <c r="D617" s="167"/>
      <c r="E617" s="1"/>
      <c r="F617" s="167"/>
      <c r="G617" s="1"/>
      <c r="H617" s="167"/>
      <c r="I617" s="1"/>
      <c r="J617" s="1"/>
      <c r="K617" s="1"/>
      <c r="L617" s="1"/>
      <c r="M617" s="1"/>
      <c r="N617" s="167"/>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227"/>
      <c r="AQ617" s="1"/>
      <c r="AR617" s="1"/>
      <c r="AS617" s="1"/>
      <c r="AT617" s="1"/>
    </row>
    <row r="618" spans="1:46" ht="15.75" customHeight="1" x14ac:dyDescent="0.2">
      <c r="A618" s="167"/>
      <c r="B618" s="1"/>
      <c r="C618" s="1"/>
      <c r="D618" s="167"/>
      <c r="E618" s="1"/>
      <c r="F618" s="167"/>
      <c r="G618" s="1"/>
      <c r="H618" s="167"/>
      <c r="I618" s="1"/>
      <c r="J618" s="1"/>
      <c r="K618" s="1"/>
      <c r="L618" s="1"/>
      <c r="M618" s="1"/>
      <c r="N618" s="167"/>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227"/>
      <c r="AQ618" s="1"/>
      <c r="AR618" s="1"/>
      <c r="AS618" s="1"/>
      <c r="AT618" s="1"/>
    </row>
    <row r="619" spans="1:46" ht="15.75" customHeight="1" x14ac:dyDescent="0.2">
      <c r="A619" s="167"/>
      <c r="B619" s="1"/>
      <c r="C619" s="1"/>
      <c r="D619" s="167"/>
      <c r="E619" s="1"/>
      <c r="F619" s="167"/>
      <c r="G619" s="1"/>
      <c r="H619" s="167"/>
      <c r="I619" s="1"/>
      <c r="J619" s="1"/>
      <c r="K619" s="1"/>
      <c r="L619" s="1"/>
      <c r="M619" s="1"/>
      <c r="N619" s="167"/>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227"/>
      <c r="AQ619" s="1"/>
      <c r="AR619" s="1"/>
      <c r="AS619" s="1"/>
      <c r="AT619" s="1"/>
    </row>
    <row r="620" spans="1:46" ht="15.75" customHeight="1" x14ac:dyDescent="0.2">
      <c r="A620" s="167"/>
      <c r="B620" s="1"/>
      <c r="C620" s="1"/>
      <c r="D620" s="167"/>
      <c r="E620" s="1"/>
      <c r="F620" s="167"/>
      <c r="G620" s="1"/>
      <c r="H620" s="167"/>
      <c r="I620" s="1"/>
      <c r="J620" s="1"/>
      <c r="K620" s="1"/>
      <c r="L620" s="1"/>
      <c r="M620" s="1"/>
      <c r="N620" s="167"/>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227"/>
      <c r="AQ620" s="1"/>
      <c r="AR620" s="1"/>
      <c r="AS620" s="1"/>
      <c r="AT620" s="1"/>
    </row>
    <row r="621" spans="1:46" ht="15.75" customHeight="1" x14ac:dyDescent="0.2">
      <c r="A621" s="167"/>
      <c r="B621" s="1"/>
      <c r="C621" s="1"/>
      <c r="D621" s="167"/>
      <c r="E621" s="1"/>
      <c r="F621" s="167"/>
      <c r="G621" s="1"/>
      <c r="H621" s="167"/>
      <c r="I621" s="1"/>
      <c r="J621" s="1"/>
      <c r="K621" s="1"/>
      <c r="L621" s="1"/>
      <c r="M621" s="1"/>
      <c r="N621" s="167"/>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227"/>
      <c r="AQ621" s="1"/>
      <c r="AR621" s="1"/>
      <c r="AS621" s="1"/>
      <c r="AT621" s="1"/>
    </row>
    <row r="622" spans="1:46" ht="15.75" customHeight="1" x14ac:dyDescent="0.2">
      <c r="A622" s="167"/>
      <c r="B622" s="1"/>
      <c r="C622" s="1"/>
      <c r="D622" s="167"/>
      <c r="E622" s="1"/>
      <c r="F622" s="167"/>
      <c r="G622" s="1"/>
      <c r="H622" s="167"/>
      <c r="I622" s="1"/>
      <c r="J622" s="1"/>
      <c r="K622" s="1"/>
      <c r="L622" s="1"/>
      <c r="M622" s="1"/>
      <c r="N622" s="167"/>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227"/>
      <c r="AQ622" s="1"/>
      <c r="AR622" s="1"/>
      <c r="AS622" s="1"/>
      <c r="AT622" s="1"/>
    </row>
    <row r="623" spans="1:46" ht="15.75" customHeight="1" x14ac:dyDescent="0.2">
      <c r="A623" s="167"/>
      <c r="B623" s="1"/>
      <c r="C623" s="1"/>
      <c r="D623" s="167"/>
      <c r="E623" s="1"/>
      <c r="F623" s="167"/>
      <c r="G623" s="1"/>
      <c r="H623" s="167"/>
      <c r="I623" s="1"/>
      <c r="J623" s="1"/>
      <c r="K623" s="1"/>
      <c r="L623" s="1"/>
      <c r="M623" s="1"/>
      <c r="N623" s="167"/>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227"/>
      <c r="AQ623" s="1"/>
      <c r="AR623" s="1"/>
      <c r="AS623" s="1"/>
      <c r="AT623" s="1"/>
    </row>
    <row r="624" spans="1:46" ht="15.75" customHeight="1" x14ac:dyDescent="0.2">
      <c r="A624" s="167"/>
      <c r="B624" s="1"/>
      <c r="C624" s="1"/>
      <c r="D624" s="167"/>
      <c r="E624" s="1"/>
      <c r="F624" s="167"/>
      <c r="G624" s="1"/>
      <c r="H624" s="167"/>
      <c r="I624" s="1"/>
      <c r="J624" s="1"/>
      <c r="K624" s="1"/>
      <c r="L624" s="1"/>
      <c r="M624" s="1"/>
      <c r="N624" s="167"/>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227"/>
      <c r="AQ624" s="1"/>
      <c r="AR624" s="1"/>
      <c r="AS624" s="1"/>
      <c r="AT624" s="1"/>
    </row>
    <row r="625" spans="1:46" ht="15.75" customHeight="1" x14ac:dyDescent="0.2">
      <c r="A625" s="167"/>
      <c r="B625" s="1"/>
      <c r="C625" s="1"/>
      <c r="D625" s="167"/>
      <c r="E625" s="1"/>
      <c r="F625" s="167"/>
      <c r="G625" s="1"/>
      <c r="H625" s="167"/>
      <c r="I625" s="1"/>
      <c r="J625" s="1"/>
      <c r="K625" s="1"/>
      <c r="L625" s="1"/>
      <c r="M625" s="1"/>
      <c r="N625" s="167"/>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227"/>
      <c r="AQ625" s="1"/>
      <c r="AR625" s="1"/>
      <c r="AS625" s="1"/>
      <c r="AT625" s="1"/>
    </row>
    <row r="626" spans="1:46" ht="15.75" customHeight="1" x14ac:dyDescent="0.2">
      <c r="A626" s="167"/>
      <c r="B626" s="1"/>
      <c r="C626" s="1"/>
      <c r="D626" s="167"/>
      <c r="E626" s="1"/>
      <c r="F626" s="167"/>
      <c r="G626" s="1"/>
      <c r="H626" s="167"/>
      <c r="I626" s="1"/>
      <c r="J626" s="1"/>
      <c r="K626" s="1"/>
      <c r="L626" s="1"/>
      <c r="M626" s="1"/>
      <c r="N626" s="167"/>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227"/>
      <c r="AQ626" s="1"/>
      <c r="AR626" s="1"/>
      <c r="AS626" s="1"/>
      <c r="AT626" s="1"/>
    </row>
    <row r="627" spans="1:46" ht="15.75" customHeight="1" x14ac:dyDescent="0.2">
      <c r="A627" s="167"/>
      <c r="B627" s="1"/>
      <c r="C627" s="1"/>
      <c r="D627" s="167"/>
      <c r="E627" s="1"/>
      <c r="F627" s="167"/>
      <c r="G627" s="1"/>
      <c r="H627" s="167"/>
      <c r="I627" s="1"/>
      <c r="J627" s="1"/>
      <c r="K627" s="1"/>
      <c r="L627" s="1"/>
      <c r="M627" s="1"/>
      <c r="N627" s="167"/>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227"/>
      <c r="AQ627" s="1"/>
      <c r="AR627" s="1"/>
      <c r="AS627" s="1"/>
      <c r="AT627" s="1"/>
    </row>
    <row r="628" spans="1:46" ht="15.75" customHeight="1" x14ac:dyDescent="0.2">
      <c r="A628" s="167"/>
      <c r="B628" s="1"/>
      <c r="C628" s="1"/>
      <c r="D628" s="167"/>
      <c r="E628" s="1"/>
      <c r="F628" s="167"/>
      <c r="G628" s="1"/>
      <c r="H628" s="167"/>
      <c r="I628" s="1"/>
      <c r="J628" s="1"/>
      <c r="K628" s="1"/>
      <c r="L628" s="1"/>
      <c r="M628" s="1"/>
      <c r="N628" s="167"/>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227"/>
      <c r="AQ628" s="1"/>
      <c r="AR628" s="1"/>
      <c r="AS628" s="1"/>
      <c r="AT628" s="1"/>
    </row>
    <row r="629" spans="1:46" ht="15.75" customHeight="1" x14ac:dyDescent="0.2">
      <c r="A629" s="167"/>
      <c r="B629" s="1"/>
      <c r="C629" s="1"/>
      <c r="D629" s="167"/>
      <c r="E629" s="1"/>
      <c r="F629" s="167"/>
      <c r="G629" s="1"/>
      <c r="H629" s="167"/>
      <c r="I629" s="1"/>
      <c r="J629" s="1"/>
      <c r="K629" s="1"/>
      <c r="L629" s="1"/>
      <c r="M629" s="1"/>
      <c r="N629" s="167"/>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227"/>
      <c r="AQ629" s="1"/>
      <c r="AR629" s="1"/>
      <c r="AS629" s="1"/>
      <c r="AT629" s="1"/>
    </row>
    <row r="630" spans="1:46" ht="15.75" customHeight="1" x14ac:dyDescent="0.2">
      <c r="A630" s="167"/>
      <c r="B630" s="1"/>
      <c r="C630" s="1"/>
      <c r="D630" s="167"/>
      <c r="E630" s="1"/>
      <c r="F630" s="167"/>
      <c r="G630" s="1"/>
      <c r="H630" s="167"/>
      <c r="I630" s="1"/>
      <c r="J630" s="1"/>
      <c r="K630" s="1"/>
      <c r="L630" s="1"/>
      <c r="M630" s="1"/>
      <c r="N630" s="167"/>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227"/>
      <c r="AQ630" s="1"/>
      <c r="AR630" s="1"/>
      <c r="AS630" s="1"/>
      <c r="AT630" s="1"/>
    </row>
    <row r="631" spans="1:46" ht="15.75" customHeight="1" x14ac:dyDescent="0.2">
      <c r="A631" s="167"/>
      <c r="B631" s="1"/>
      <c r="C631" s="1"/>
      <c r="D631" s="167"/>
      <c r="E631" s="1"/>
      <c r="F631" s="167"/>
      <c r="G631" s="1"/>
      <c r="H631" s="167"/>
      <c r="I631" s="1"/>
      <c r="J631" s="1"/>
      <c r="K631" s="1"/>
      <c r="L631" s="1"/>
      <c r="M631" s="1"/>
      <c r="N631" s="167"/>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227"/>
      <c r="AQ631" s="1"/>
      <c r="AR631" s="1"/>
      <c r="AS631" s="1"/>
      <c r="AT631" s="1"/>
    </row>
    <row r="632" spans="1:46" ht="15.75" customHeight="1" x14ac:dyDescent="0.2">
      <c r="A632" s="167"/>
      <c r="B632" s="1"/>
      <c r="C632" s="1"/>
      <c r="D632" s="167"/>
      <c r="E632" s="1"/>
      <c r="F632" s="167"/>
      <c r="G632" s="1"/>
      <c r="H632" s="167"/>
      <c r="I632" s="1"/>
      <c r="J632" s="1"/>
      <c r="K632" s="1"/>
      <c r="L632" s="1"/>
      <c r="M632" s="1"/>
      <c r="N632" s="167"/>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227"/>
      <c r="AQ632" s="1"/>
      <c r="AR632" s="1"/>
      <c r="AS632" s="1"/>
      <c r="AT632" s="1"/>
    </row>
    <row r="633" spans="1:46" ht="15.75" customHeight="1" x14ac:dyDescent="0.2">
      <c r="A633" s="167"/>
      <c r="B633" s="1"/>
      <c r="C633" s="1"/>
      <c r="D633" s="167"/>
      <c r="E633" s="1"/>
      <c r="F633" s="167"/>
      <c r="G633" s="1"/>
      <c r="H633" s="167"/>
      <c r="I633" s="1"/>
      <c r="J633" s="1"/>
      <c r="K633" s="1"/>
      <c r="L633" s="1"/>
      <c r="M633" s="1"/>
      <c r="N633" s="167"/>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227"/>
      <c r="AQ633" s="1"/>
      <c r="AR633" s="1"/>
      <c r="AS633" s="1"/>
      <c r="AT633" s="1"/>
    </row>
    <row r="634" spans="1:46" ht="15.75" customHeight="1" x14ac:dyDescent="0.2">
      <c r="A634" s="167"/>
      <c r="B634" s="1"/>
      <c r="C634" s="1"/>
      <c r="D634" s="167"/>
      <c r="E634" s="1"/>
      <c r="F634" s="167"/>
      <c r="G634" s="1"/>
      <c r="H634" s="167"/>
      <c r="I634" s="1"/>
      <c r="J634" s="1"/>
      <c r="K634" s="1"/>
      <c r="L634" s="1"/>
      <c r="M634" s="1"/>
      <c r="N634" s="167"/>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227"/>
      <c r="AQ634" s="1"/>
      <c r="AR634" s="1"/>
      <c r="AS634" s="1"/>
      <c r="AT634" s="1"/>
    </row>
    <row r="635" spans="1:46" ht="15.75" customHeight="1" x14ac:dyDescent="0.2">
      <c r="A635" s="167"/>
      <c r="B635" s="1"/>
      <c r="C635" s="1"/>
      <c r="D635" s="167"/>
      <c r="E635" s="1"/>
      <c r="F635" s="167"/>
      <c r="G635" s="1"/>
      <c r="H635" s="167"/>
      <c r="I635" s="1"/>
      <c r="J635" s="1"/>
      <c r="K635" s="1"/>
      <c r="L635" s="1"/>
      <c r="M635" s="1"/>
      <c r="N635" s="167"/>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227"/>
      <c r="AQ635" s="1"/>
      <c r="AR635" s="1"/>
      <c r="AS635" s="1"/>
      <c r="AT635" s="1"/>
    </row>
    <row r="636" spans="1:46" ht="15.75" customHeight="1" x14ac:dyDescent="0.2">
      <c r="A636" s="167"/>
      <c r="B636" s="1"/>
      <c r="C636" s="1"/>
      <c r="D636" s="167"/>
      <c r="E636" s="1"/>
      <c r="F636" s="167"/>
      <c r="G636" s="1"/>
      <c r="H636" s="167"/>
      <c r="I636" s="1"/>
      <c r="J636" s="1"/>
      <c r="K636" s="1"/>
      <c r="L636" s="1"/>
      <c r="M636" s="1"/>
      <c r="N636" s="167"/>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227"/>
      <c r="AQ636" s="1"/>
      <c r="AR636" s="1"/>
      <c r="AS636" s="1"/>
      <c r="AT636" s="1"/>
    </row>
    <row r="637" spans="1:46" ht="15.75" customHeight="1" x14ac:dyDescent="0.2">
      <c r="A637" s="167"/>
      <c r="B637" s="1"/>
      <c r="C637" s="1"/>
      <c r="D637" s="167"/>
      <c r="E637" s="1"/>
      <c r="F637" s="167"/>
      <c r="G637" s="1"/>
      <c r="H637" s="167"/>
      <c r="I637" s="1"/>
      <c r="J637" s="1"/>
      <c r="K637" s="1"/>
      <c r="L637" s="1"/>
      <c r="M637" s="1"/>
      <c r="N637" s="167"/>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227"/>
      <c r="AQ637" s="1"/>
      <c r="AR637" s="1"/>
      <c r="AS637" s="1"/>
      <c r="AT637" s="1"/>
    </row>
    <row r="638" spans="1:46" ht="15.75" customHeight="1" x14ac:dyDescent="0.2">
      <c r="A638" s="167"/>
      <c r="B638" s="1"/>
      <c r="C638" s="1"/>
      <c r="D638" s="167"/>
      <c r="E638" s="1"/>
      <c r="F638" s="167"/>
      <c r="G638" s="1"/>
      <c r="H638" s="167"/>
      <c r="I638" s="1"/>
      <c r="J638" s="1"/>
      <c r="K638" s="1"/>
      <c r="L638" s="1"/>
      <c r="M638" s="1"/>
      <c r="N638" s="167"/>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227"/>
      <c r="AQ638" s="1"/>
      <c r="AR638" s="1"/>
      <c r="AS638" s="1"/>
      <c r="AT638" s="1"/>
    </row>
    <row r="639" spans="1:46" ht="15.75" customHeight="1" x14ac:dyDescent="0.2">
      <c r="A639" s="167"/>
      <c r="B639" s="1"/>
      <c r="C639" s="1"/>
      <c r="D639" s="167"/>
      <c r="E639" s="1"/>
      <c r="F639" s="167"/>
      <c r="G639" s="1"/>
      <c r="H639" s="167"/>
      <c r="I639" s="1"/>
      <c r="J639" s="1"/>
      <c r="K639" s="1"/>
      <c r="L639" s="1"/>
      <c r="M639" s="1"/>
      <c r="N639" s="167"/>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227"/>
      <c r="AQ639" s="1"/>
      <c r="AR639" s="1"/>
      <c r="AS639" s="1"/>
      <c r="AT639" s="1"/>
    </row>
    <row r="640" spans="1:46" ht="15.75" customHeight="1" x14ac:dyDescent="0.2">
      <c r="A640" s="167"/>
      <c r="B640" s="1"/>
      <c r="C640" s="1"/>
      <c r="D640" s="167"/>
      <c r="E640" s="1"/>
      <c r="F640" s="167"/>
      <c r="G640" s="1"/>
      <c r="H640" s="167"/>
      <c r="I640" s="1"/>
      <c r="J640" s="1"/>
      <c r="K640" s="1"/>
      <c r="L640" s="1"/>
      <c r="M640" s="1"/>
      <c r="N640" s="167"/>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227"/>
      <c r="AQ640" s="1"/>
      <c r="AR640" s="1"/>
      <c r="AS640" s="1"/>
      <c r="AT640" s="1"/>
    </row>
    <row r="641" spans="1:46" ht="15.75" customHeight="1" x14ac:dyDescent="0.2">
      <c r="A641" s="167"/>
      <c r="B641" s="1"/>
      <c r="C641" s="1"/>
      <c r="D641" s="167"/>
      <c r="E641" s="1"/>
      <c r="F641" s="167"/>
      <c r="G641" s="1"/>
      <c r="H641" s="167"/>
      <c r="I641" s="1"/>
      <c r="J641" s="1"/>
      <c r="K641" s="1"/>
      <c r="L641" s="1"/>
      <c r="M641" s="1"/>
      <c r="N641" s="167"/>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227"/>
      <c r="AQ641" s="1"/>
      <c r="AR641" s="1"/>
      <c r="AS641" s="1"/>
      <c r="AT641" s="1"/>
    </row>
    <row r="642" spans="1:46" ht="15.75" customHeight="1" x14ac:dyDescent="0.2">
      <c r="A642" s="167"/>
      <c r="B642" s="1"/>
      <c r="C642" s="1"/>
      <c r="D642" s="167"/>
      <c r="E642" s="1"/>
      <c r="F642" s="167"/>
      <c r="G642" s="1"/>
      <c r="H642" s="167"/>
      <c r="I642" s="1"/>
      <c r="J642" s="1"/>
      <c r="K642" s="1"/>
      <c r="L642" s="1"/>
      <c r="M642" s="1"/>
      <c r="N642" s="167"/>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227"/>
      <c r="AQ642" s="1"/>
      <c r="AR642" s="1"/>
      <c r="AS642" s="1"/>
      <c r="AT642" s="1"/>
    </row>
    <row r="643" spans="1:46" ht="15.75" customHeight="1" x14ac:dyDescent="0.2">
      <c r="A643" s="167"/>
      <c r="B643" s="1"/>
      <c r="C643" s="1"/>
      <c r="D643" s="167"/>
      <c r="E643" s="1"/>
      <c r="F643" s="167"/>
      <c r="G643" s="1"/>
      <c r="H643" s="167"/>
      <c r="I643" s="1"/>
      <c r="J643" s="1"/>
      <c r="K643" s="1"/>
      <c r="L643" s="1"/>
      <c r="M643" s="1"/>
      <c r="N643" s="167"/>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227"/>
      <c r="AQ643" s="1"/>
      <c r="AR643" s="1"/>
      <c r="AS643" s="1"/>
      <c r="AT643" s="1"/>
    </row>
    <row r="644" spans="1:46" ht="15.75" customHeight="1" x14ac:dyDescent="0.2">
      <c r="A644" s="167"/>
      <c r="B644" s="1"/>
      <c r="C644" s="1"/>
      <c r="D644" s="167"/>
      <c r="E644" s="1"/>
      <c r="F644" s="167"/>
      <c r="G644" s="1"/>
      <c r="H644" s="167"/>
      <c r="I644" s="1"/>
      <c r="J644" s="1"/>
      <c r="K644" s="1"/>
      <c r="L644" s="1"/>
      <c r="M644" s="1"/>
      <c r="N644" s="167"/>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227"/>
      <c r="AQ644" s="1"/>
      <c r="AR644" s="1"/>
      <c r="AS644" s="1"/>
      <c r="AT644" s="1"/>
    </row>
    <row r="645" spans="1:46" ht="15.75" customHeight="1" x14ac:dyDescent="0.2">
      <c r="A645" s="167"/>
      <c r="B645" s="1"/>
      <c r="C645" s="1"/>
      <c r="D645" s="167"/>
      <c r="E645" s="1"/>
      <c r="F645" s="167"/>
      <c r="G645" s="1"/>
      <c r="H645" s="167"/>
      <c r="I645" s="1"/>
      <c r="J645" s="1"/>
      <c r="K645" s="1"/>
      <c r="L645" s="1"/>
      <c r="M645" s="1"/>
      <c r="N645" s="167"/>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227"/>
      <c r="AQ645" s="1"/>
      <c r="AR645" s="1"/>
      <c r="AS645" s="1"/>
      <c r="AT645" s="1"/>
    </row>
    <row r="646" spans="1:46" ht="15.75" customHeight="1" x14ac:dyDescent="0.2">
      <c r="A646" s="167"/>
      <c r="B646" s="1"/>
      <c r="C646" s="1"/>
      <c r="D646" s="167"/>
      <c r="E646" s="1"/>
      <c r="F646" s="167"/>
      <c r="G646" s="1"/>
      <c r="H646" s="167"/>
      <c r="I646" s="1"/>
      <c r="J646" s="1"/>
      <c r="K646" s="1"/>
      <c r="L646" s="1"/>
      <c r="M646" s="1"/>
      <c r="N646" s="167"/>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227"/>
      <c r="AQ646" s="1"/>
      <c r="AR646" s="1"/>
      <c r="AS646" s="1"/>
      <c r="AT646" s="1"/>
    </row>
    <row r="647" spans="1:46" ht="15.75" customHeight="1" x14ac:dyDescent="0.2">
      <c r="A647" s="167"/>
      <c r="B647" s="1"/>
      <c r="C647" s="1"/>
      <c r="D647" s="167"/>
      <c r="E647" s="1"/>
      <c r="F647" s="167"/>
      <c r="G647" s="1"/>
      <c r="H647" s="167"/>
      <c r="I647" s="1"/>
      <c r="J647" s="1"/>
      <c r="K647" s="1"/>
      <c r="L647" s="1"/>
      <c r="M647" s="1"/>
      <c r="N647" s="167"/>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227"/>
      <c r="AQ647" s="1"/>
      <c r="AR647" s="1"/>
      <c r="AS647" s="1"/>
      <c r="AT647" s="1"/>
    </row>
    <row r="648" spans="1:46" ht="15.75" customHeight="1" x14ac:dyDescent="0.2">
      <c r="A648" s="167"/>
      <c r="B648" s="1"/>
      <c r="C648" s="1"/>
      <c r="D648" s="167"/>
      <c r="E648" s="1"/>
      <c r="F648" s="167"/>
      <c r="G648" s="1"/>
      <c r="H648" s="167"/>
      <c r="I648" s="1"/>
      <c r="J648" s="1"/>
      <c r="K648" s="1"/>
      <c r="L648" s="1"/>
      <c r="M648" s="1"/>
      <c r="N648" s="167"/>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227"/>
      <c r="AQ648" s="1"/>
      <c r="AR648" s="1"/>
      <c r="AS648" s="1"/>
      <c r="AT648" s="1"/>
    </row>
    <row r="649" spans="1:46" ht="15.75" customHeight="1" x14ac:dyDescent="0.2">
      <c r="A649" s="167"/>
      <c r="B649" s="1"/>
      <c r="C649" s="1"/>
      <c r="D649" s="167"/>
      <c r="E649" s="1"/>
      <c r="F649" s="167"/>
      <c r="G649" s="1"/>
      <c r="H649" s="167"/>
      <c r="I649" s="1"/>
      <c r="J649" s="1"/>
      <c r="K649" s="1"/>
      <c r="L649" s="1"/>
      <c r="M649" s="1"/>
      <c r="N649" s="167"/>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227"/>
      <c r="AQ649" s="1"/>
      <c r="AR649" s="1"/>
      <c r="AS649" s="1"/>
      <c r="AT649" s="1"/>
    </row>
    <row r="650" spans="1:46" ht="15.75" customHeight="1" x14ac:dyDescent="0.2">
      <c r="A650" s="167"/>
      <c r="B650" s="1"/>
      <c r="C650" s="1"/>
      <c r="D650" s="167"/>
      <c r="E650" s="1"/>
      <c r="F650" s="167"/>
      <c r="G650" s="1"/>
      <c r="H650" s="167"/>
      <c r="I650" s="1"/>
      <c r="J650" s="1"/>
      <c r="K650" s="1"/>
      <c r="L650" s="1"/>
      <c r="M650" s="1"/>
      <c r="N650" s="167"/>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227"/>
      <c r="AQ650" s="1"/>
      <c r="AR650" s="1"/>
      <c r="AS650" s="1"/>
      <c r="AT650" s="1"/>
    </row>
    <row r="651" spans="1:46" ht="15.75" customHeight="1" x14ac:dyDescent="0.2">
      <c r="A651" s="167"/>
      <c r="B651" s="1"/>
      <c r="C651" s="1"/>
      <c r="D651" s="167"/>
      <c r="E651" s="1"/>
      <c r="F651" s="167"/>
      <c r="G651" s="1"/>
      <c r="H651" s="167"/>
      <c r="I651" s="1"/>
      <c r="J651" s="1"/>
      <c r="K651" s="1"/>
      <c r="L651" s="1"/>
      <c r="M651" s="1"/>
      <c r="N651" s="167"/>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227"/>
      <c r="AQ651" s="1"/>
      <c r="AR651" s="1"/>
      <c r="AS651" s="1"/>
      <c r="AT651" s="1"/>
    </row>
    <row r="652" spans="1:46" ht="15.75" customHeight="1" x14ac:dyDescent="0.2">
      <c r="A652" s="167"/>
      <c r="B652" s="1"/>
      <c r="C652" s="1"/>
      <c r="D652" s="167"/>
      <c r="E652" s="1"/>
      <c r="F652" s="167"/>
      <c r="G652" s="1"/>
      <c r="H652" s="167"/>
      <c r="I652" s="1"/>
      <c r="J652" s="1"/>
      <c r="K652" s="1"/>
      <c r="L652" s="1"/>
      <c r="M652" s="1"/>
      <c r="N652" s="167"/>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227"/>
      <c r="AQ652" s="1"/>
      <c r="AR652" s="1"/>
      <c r="AS652" s="1"/>
      <c r="AT652" s="1"/>
    </row>
    <row r="653" spans="1:46" ht="15.75" customHeight="1" x14ac:dyDescent="0.2">
      <c r="A653" s="167"/>
      <c r="B653" s="1"/>
      <c r="C653" s="1"/>
      <c r="D653" s="167"/>
      <c r="E653" s="1"/>
      <c r="F653" s="167"/>
      <c r="G653" s="1"/>
      <c r="H653" s="167"/>
      <c r="I653" s="1"/>
      <c r="J653" s="1"/>
      <c r="K653" s="1"/>
      <c r="L653" s="1"/>
      <c r="M653" s="1"/>
      <c r="N653" s="167"/>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227"/>
      <c r="AQ653" s="1"/>
      <c r="AR653" s="1"/>
      <c r="AS653" s="1"/>
      <c r="AT653" s="1"/>
    </row>
    <row r="654" spans="1:46" ht="15.75" customHeight="1" x14ac:dyDescent="0.2">
      <c r="A654" s="167"/>
      <c r="B654" s="1"/>
      <c r="C654" s="1"/>
      <c r="D654" s="167"/>
      <c r="E654" s="1"/>
      <c r="F654" s="167"/>
      <c r="G654" s="1"/>
      <c r="H654" s="167"/>
      <c r="I654" s="1"/>
      <c r="J654" s="1"/>
      <c r="K654" s="1"/>
      <c r="L654" s="1"/>
      <c r="M654" s="1"/>
      <c r="N654" s="167"/>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227"/>
      <c r="AQ654" s="1"/>
      <c r="AR654" s="1"/>
      <c r="AS654" s="1"/>
      <c r="AT654" s="1"/>
    </row>
    <row r="655" spans="1:46" ht="15.75" customHeight="1" x14ac:dyDescent="0.2">
      <c r="A655" s="167"/>
      <c r="B655" s="1"/>
      <c r="C655" s="1"/>
      <c r="D655" s="167"/>
      <c r="E655" s="1"/>
      <c r="F655" s="167"/>
      <c r="G655" s="1"/>
      <c r="H655" s="167"/>
      <c r="I655" s="1"/>
      <c r="J655" s="1"/>
      <c r="K655" s="1"/>
      <c r="L655" s="1"/>
      <c r="M655" s="1"/>
      <c r="N655" s="167"/>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227"/>
      <c r="AQ655" s="1"/>
      <c r="AR655" s="1"/>
      <c r="AS655" s="1"/>
      <c r="AT655" s="1"/>
    </row>
    <row r="656" spans="1:46" ht="15.75" customHeight="1" x14ac:dyDescent="0.2">
      <c r="A656" s="167"/>
      <c r="B656" s="1"/>
      <c r="C656" s="1"/>
      <c r="D656" s="167"/>
      <c r="E656" s="1"/>
      <c r="F656" s="167"/>
      <c r="G656" s="1"/>
      <c r="H656" s="167"/>
      <c r="I656" s="1"/>
      <c r="J656" s="1"/>
      <c r="K656" s="1"/>
      <c r="L656" s="1"/>
      <c r="M656" s="1"/>
      <c r="N656" s="167"/>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227"/>
      <c r="AQ656" s="1"/>
      <c r="AR656" s="1"/>
      <c r="AS656" s="1"/>
      <c r="AT656" s="1"/>
    </row>
    <row r="657" spans="1:46" ht="15.75" customHeight="1" x14ac:dyDescent="0.2">
      <c r="A657" s="167"/>
      <c r="B657" s="1"/>
      <c r="C657" s="1"/>
      <c r="D657" s="167"/>
      <c r="E657" s="1"/>
      <c r="F657" s="167"/>
      <c r="G657" s="1"/>
      <c r="H657" s="167"/>
      <c r="I657" s="1"/>
      <c r="J657" s="1"/>
      <c r="K657" s="1"/>
      <c r="L657" s="1"/>
      <c r="M657" s="1"/>
      <c r="N657" s="167"/>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227"/>
      <c r="AQ657" s="1"/>
      <c r="AR657" s="1"/>
      <c r="AS657" s="1"/>
      <c r="AT657" s="1"/>
    </row>
    <row r="658" spans="1:46" ht="15.75" customHeight="1" x14ac:dyDescent="0.2">
      <c r="A658" s="167"/>
      <c r="B658" s="1"/>
      <c r="C658" s="1"/>
      <c r="D658" s="167"/>
      <c r="E658" s="1"/>
      <c r="F658" s="167"/>
      <c r="G658" s="1"/>
      <c r="H658" s="167"/>
      <c r="I658" s="1"/>
      <c r="J658" s="1"/>
      <c r="K658" s="1"/>
      <c r="L658" s="1"/>
      <c r="M658" s="1"/>
      <c r="N658" s="167"/>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227"/>
      <c r="AQ658" s="1"/>
      <c r="AR658" s="1"/>
      <c r="AS658" s="1"/>
      <c r="AT658" s="1"/>
    </row>
    <row r="659" spans="1:46" ht="15.75" customHeight="1" x14ac:dyDescent="0.2">
      <c r="A659" s="167"/>
      <c r="B659" s="1"/>
      <c r="C659" s="1"/>
      <c r="D659" s="167"/>
      <c r="E659" s="1"/>
      <c r="F659" s="167"/>
      <c r="G659" s="1"/>
      <c r="H659" s="167"/>
      <c r="I659" s="1"/>
      <c r="J659" s="1"/>
      <c r="K659" s="1"/>
      <c r="L659" s="1"/>
      <c r="M659" s="1"/>
      <c r="N659" s="167"/>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227"/>
      <c r="AQ659" s="1"/>
      <c r="AR659" s="1"/>
      <c r="AS659" s="1"/>
      <c r="AT659" s="1"/>
    </row>
    <row r="660" spans="1:46" ht="15.75" customHeight="1" x14ac:dyDescent="0.2">
      <c r="A660" s="167"/>
      <c r="B660" s="1"/>
      <c r="C660" s="1"/>
      <c r="D660" s="167"/>
      <c r="E660" s="1"/>
      <c r="F660" s="167"/>
      <c r="G660" s="1"/>
      <c r="H660" s="167"/>
      <c r="I660" s="1"/>
      <c r="J660" s="1"/>
      <c r="K660" s="1"/>
      <c r="L660" s="1"/>
      <c r="M660" s="1"/>
      <c r="N660" s="167"/>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227"/>
      <c r="AQ660" s="1"/>
      <c r="AR660" s="1"/>
      <c r="AS660" s="1"/>
      <c r="AT660" s="1"/>
    </row>
    <row r="661" spans="1:46" ht="15.75" customHeight="1" x14ac:dyDescent="0.2">
      <c r="A661" s="167"/>
      <c r="B661" s="1"/>
      <c r="C661" s="1"/>
      <c r="D661" s="167"/>
      <c r="E661" s="1"/>
      <c r="F661" s="167"/>
      <c r="G661" s="1"/>
      <c r="H661" s="167"/>
      <c r="I661" s="1"/>
      <c r="J661" s="1"/>
      <c r="K661" s="1"/>
      <c r="L661" s="1"/>
      <c r="M661" s="1"/>
      <c r="N661" s="167"/>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227"/>
      <c r="AQ661" s="1"/>
      <c r="AR661" s="1"/>
      <c r="AS661" s="1"/>
      <c r="AT661" s="1"/>
    </row>
    <row r="662" spans="1:46" ht="15.75" customHeight="1" x14ac:dyDescent="0.2">
      <c r="A662" s="167"/>
      <c r="B662" s="1"/>
      <c r="C662" s="1"/>
      <c r="D662" s="167"/>
      <c r="E662" s="1"/>
      <c r="F662" s="167"/>
      <c r="G662" s="1"/>
      <c r="H662" s="167"/>
      <c r="I662" s="1"/>
      <c r="J662" s="1"/>
      <c r="K662" s="1"/>
      <c r="L662" s="1"/>
      <c r="M662" s="1"/>
      <c r="N662" s="167"/>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227"/>
      <c r="AQ662" s="1"/>
      <c r="AR662" s="1"/>
      <c r="AS662" s="1"/>
      <c r="AT662" s="1"/>
    </row>
    <row r="663" spans="1:46" ht="15.75" customHeight="1" x14ac:dyDescent="0.2">
      <c r="A663" s="167"/>
      <c r="B663" s="1"/>
      <c r="C663" s="1"/>
      <c r="D663" s="167"/>
      <c r="E663" s="1"/>
      <c r="F663" s="167"/>
      <c r="G663" s="1"/>
      <c r="H663" s="167"/>
      <c r="I663" s="1"/>
      <c r="J663" s="1"/>
      <c r="K663" s="1"/>
      <c r="L663" s="1"/>
      <c r="M663" s="1"/>
      <c r="N663" s="167"/>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227"/>
      <c r="AQ663" s="1"/>
      <c r="AR663" s="1"/>
      <c r="AS663" s="1"/>
      <c r="AT663" s="1"/>
    </row>
    <row r="664" spans="1:46" ht="15.75" customHeight="1" x14ac:dyDescent="0.2">
      <c r="A664" s="167"/>
      <c r="B664" s="1"/>
      <c r="C664" s="1"/>
      <c r="D664" s="167"/>
      <c r="E664" s="1"/>
      <c r="F664" s="167"/>
      <c r="G664" s="1"/>
      <c r="H664" s="167"/>
      <c r="I664" s="1"/>
      <c r="J664" s="1"/>
      <c r="K664" s="1"/>
      <c r="L664" s="1"/>
      <c r="M664" s="1"/>
      <c r="N664" s="167"/>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227"/>
      <c r="AQ664" s="1"/>
      <c r="AR664" s="1"/>
      <c r="AS664" s="1"/>
      <c r="AT664" s="1"/>
    </row>
    <row r="665" spans="1:46" ht="15.75" customHeight="1" x14ac:dyDescent="0.2">
      <c r="A665" s="167"/>
      <c r="B665" s="1"/>
      <c r="C665" s="1"/>
      <c r="D665" s="167"/>
      <c r="E665" s="1"/>
      <c r="F665" s="167"/>
      <c r="G665" s="1"/>
      <c r="H665" s="167"/>
      <c r="I665" s="1"/>
      <c r="J665" s="1"/>
      <c r="K665" s="1"/>
      <c r="L665" s="1"/>
      <c r="M665" s="1"/>
      <c r="N665" s="167"/>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227"/>
      <c r="AQ665" s="1"/>
      <c r="AR665" s="1"/>
      <c r="AS665" s="1"/>
      <c r="AT665" s="1"/>
    </row>
    <row r="666" spans="1:46" ht="15.75" customHeight="1" x14ac:dyDescent="0.2">
      <c r="A666" s="167"/>
      <c r="B666" s="1"/>
      <c r="C666" s="1"/>
      <c r="D666" s="167"/>
      <c r="E666" s="1"/>
      <c r="F666" s="167"/>
      <c r="G666" s="1"/>
      <c r="H666" s="167"/>
      <c r="I666" s="1"/>
      <c r="J666" s="1"/>
      <c r="K666" s="1"/>
      <c r="L666" s="1"/>
      <c r="M666" s="1"/>
      <c r="N666" s="167"/>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227"/>
      <c r="AQ666" s="1"/>
      <c r="AR666" s="1"/>
      <c r="AS666" s="1"/>
      <c r="AT666" s="1"/>
    </row>
    <row r="667" spans="1:46" ht="15.75" customHeight="1" x14ac:dyDescent="0.2">
      <c r="A667" s="167"/>
      <c r="B667" s="1"/>
      <c r="C667" s="1"/>
      <c r="D667" s="167"/>
      <c r="E667" s="1"/>
      <c r="F667" s="167"/>
      <c r="G667" s="1"/>
      <c r="H667" s="167"/>
      <c r="I667" s="1"/>
      <c r="J667" s="1"/>
      <c r="K667" s="1"/>
      <c r="L667" s="1"/>
      <c r="M667" s="1"/>
      <c r="N667" s="167"/>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227"/>
      <c r="AQ667" s="1"/>
      <c r="AR667" s="1"/>
      <c r="AS667" s="1"/>
      <c r="AT667" s="1"/>
    </row>
    <row r="668" spans="1:46" ht="15.75" customHeight="1" x14ac:dyDescent="0.2">
      <c r="A668" s="167"/>
      <c r="B668" s="1"/>
      <c r="C668" s="1"/>
      <c r="D668" s="167"/>
      <c r="E668" s="1"/>
      <c r="F668" s="167"/>
      <c r="G668" s="1"/>
      <c r="H668" s="167"/>
      <c r="I668" s="1"/>
      <c r="J668" s="1"/>
      <c r="K668" s="1"/>
      <c r="L668" s="1"/>
      <c r="M668" s="1"/>
      <c r="N668" s="167"/>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227"/>
      <c r="AQ668" s="1"/>
      <c r="AR668" s="1"/>
      <c r="AS668" s="1"/>
      <c r="AT668" s="1"/>
    </row>
    <row r="669" spans="1:46" ht="15.75" customHeight="1" x14ac:dyDescent="0.2">
      <c r="A669" s="167"/>
      <c r="B669" s="1"/>
      <c r="C669" s="1"/>
      <c r="D669" s="167"/>
      <c r="E669" s="1"/>
      <c r="F669" s="167"/>
      <c r="G669" s="1"/>
      <c r="H669" s="167"/>
      <c r="I669" s="1"/>
      <c r="J669" s="1"/>
      <c r="K669" s="1"/>
      <c r="L669" s="1"/>
      <c r="M669" s="1"/>
      <c r="N669" s="167"/>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227"/>
      <c r="AQ669" s="1"/>
      <c r="AR669" s="1"/>
      <c r="AS669" s="1"/>
      <c r="AT669" s="1"/>
    </row>
    <row r="670" spans="1:46" ht="15.75" customHeight="1" x14ac:dyDescent="0.2">
      <c r="A670" s="167"/>
      <c r="B670" s="1"/>
      <c r="C670" s="1"/>
      <c r="D670" s="167"/>
      <c r="E670" s="1"/>
      <c r="F670" s="167"/>
      <c r="G670" s="1"/>
      <c r="H670" s="167"/>
      <c r="I670" s="1"/>
      <c r="J670" s="1"/>
      <c r="K670" s="1"/>
      <c r="L670" s="1"/>
      <c r="M670" s="1"/>
      <c r="N670" s="167"/>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227"/>
      <c r="AQ670" s="1"/>
      <c r="AR670" s="1"/>
      <c r="AS670" s="1"/>
      <c r="AT670" s="1"/>
    </row>
    <row r="671" spans="1:46" ht="15.75" customHeight="1" x14ac:dyDescent="0.2">
      <c r="A671" s="167"/>
      <c r="B671" s="1"/>
      <c r="C671" s="1"/>
      <c r="D671" s="167"/>
      <c r="E671" s="1"/>
      <c r="F671" s="167"/>
      <c r="G671" s="1"/>
      <c r="H671" s="167"/>
      <c r="I671" s="1"/>
      <c r="J671" s="1"/>
      <c r="K671" s="1"/>
      <c r="L671" s="1"/>
      <c r="M671" s="1"/>
      <c r="N671" s="167"/>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227"/>
      <c r="AQ671" s="1"/>
      <c r="AR671" s="1"/>
      <c r="AS671" s="1"/>
      <c r="AT671" s="1"/>
    </row>
    <row r="672" spans="1:46" ht="15.75" customHeight="1" x14ac:dyDescent="0.2">
      <c r="A672" s="167"/>
      <c r="B672" s="1"/>
      <c r="C672" s="1"/>
      <c r="D672" s="167"/>
      <c r="E672" s="1"/>
      <c r="F672" s="167"/>
      <c r="G672" s="1"/>
      <c r="H672" s="167"/>
      <c r="I672" s="1"/>
      <c r="J672" s="1"/>
      <c r="K672" s="1"/>
      <c r="L672" s="1"/>
      <c r="M672" s="1"/>
      <c r="N672" s="167"/>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227"/>
      <c r="AQ672" s="1"/>
      <c r="AR672" s="1"/>
      <c r="AS672" s="1"/>
      <c r="AT672" s="1"/>
    </row>
    <row r="673" spans="1:46" ht="15.75" customHeight="1" x14ac:dyDescent="0.2">
      <c r="A673" s="167"/>
      <c r="B673" s="1"/>
      <c r="C673" s="1"/>
      <c r="D673" s="167"/>
      <c r="E673" s="1"/>
      <c r="F673" s="167"/>
      <c r="G673" s="1"/>
      <c r="H673" s="167"/>
      <c r="I673" s="1"/>
      <c r="J673" s="1"/>
      <c r="K673" s="1"/>
      <c r="L673" s="1"/>
      <c r="M673" s="1"/>
      <c r="N673" s="167"/>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227"/>
      <c r="AQ673" s="1"/>
      <c r="AR673" s="1"/>
      <c r="AS673" s="1"/>
      <c r="AT673" s="1"/>
    </row>
    <row r="674" spans="1:46" ht="15.75" customHeight="1" x14ac:dyDescent="0.2">
      <c r="A674" s="167"/>
      <c r="B674" s="1"/>
      <c r="C674" s="1"/>
      <c r="D674" s="167"/>
      <c r="E674" s="1"/>
      <c r="F674" s="167"/>
      <c r="G674" s="1"/>
      <c r="H674" s="167"/>
      <c r="I674" s="1"/>
      <c r="J674" s="1"/>
      <c r="K674" s="1"/>
      <c r="L674" s="1"/>
      <c r="M674" s="1"/>
      <c r="N674" s="167"/>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227"/>
      <c r="AQ674" s="1"/>
      <c r="AR674" s="1"/>
      <c r="AS674" s="1"/>
      <c r="AT674" s="1"/>
    </row>
    <row r="675" spans="1:46" ht="15.75" customHeight="1" x14ac:dyDescent="0.2">
      <c r="A675" s="167"/>
      <c r="B675" s="1"/>
      <c r="C675" s="1"/>
      <c r="D675" s="167"/>
      <c r="E675" s="1"/>
      <c r="F675" s="167"/>
      <c r="G675" s="1"/>
      <c r="H675" s="167"/>
      <c r="I675" s="1"/>
      <c r="J675" s="1"/>
      <c r="K675" s="1"/>
      <c r="L675" s="1"/>
      <c r="M675" s="1"/>
      <c r="N675" s="167"/>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227"/>
      <c r="AQ675" s="1"/>
      <c r="AR675" s="1"/>
      <c r="AS675" s="1"/>
      <c r="AT675" s="1"/>
    </row>
    <row r="676" spans="1:46" ht="15.75" customHeight="1" x14ac:dyDescent="0.2">
      <c r="A676" s="167"/>
      <c r="B676" s="1"/>
      <c r="C676" s="1"/>
      <c r="D676" s="167"/>
      <c r="E676" s="1"/>
      <c r="F676" s="167"/>
      <c r="G676" s="1"/>
      <c r="H676" s="167"/>
      <c r="I676" s="1"/>
      <c r="J676" s="1"/>
      <c r="K676" s="1"/>
      <c r="L676" s="1"/>
      <c r="M676" s="1"/>
      <c r="N676" s="167"/>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227"/>
      <c r="AQ676" s="1"/>
      <c r="AR676" s="1"/>
      <c r="AS676" s="1"/>
      <c r="AT676" s="1"/>
    </row>
    <row r="677" spans="1:46" ht="15.75" customHeight="1" x14ac:dyDescent="0.2">
      <c r="A677" s="167"/>
      <c r="B677" s="1"/>
      <c r="C677" s="1"/>
      <c r="D677" s="167"/>
      <c r="E677" s="1"/>
      <c r="F677" s="167"/>
      <c r="G677" s="1"/>
      <c r="H677" s="167"/>
      <c r="I677" s="1"/>
      <c r="J677" s="1"/>
      <c r="K677" s="1"/>
      <c r="L677" s="1"/>
      <c r="M677" s="1"/>
      <c r="N677" s="167"/>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227"/>
      <c r="AQ677" s="1"/>
      <c r="AR677" s="1"/>
      <c r="AS677" s="1"/>
      <c r="AT677" s="1"/>
    </row>
    <row r="678" spans="1:46" ht="15.75" customHeight="1" x14ac:dyDescent="0.2">
      <c r="A678" s="167"/>
      <c r="B678" s="1"/>
      <c r="C678" s="1"/>
      <c r="D678" s="167"/>
      <c r="E678" s="1"/>
      <c r="F678" s="167"/>
      <c r="G678" s="1"/>
      <c r="H678" s="167"/>
      <c r="I678" s="1"/>
      <c r="J678" s="1"/>
      <c r="K678" s="1"/>
      <c r="L678" s="1"/>
      <c r="M678" s="1"/>
      <c r="N678" s="167"/>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227"/>
      <c r="AQ678" s="1"/>
      <c r="AR678" s="1"/>
      <c r="AS678" s="1"/>
      <c r="AT678" s="1"/>
    </row>
    <row r="679" spans="1:46" ht="15.75" customHeight="1" x14ac:dyDescent="0.2">
      <c r="A679" s="167"/>
      <c r="B679" s="1"/>
      <c r="C679" s="1"/>
      <c r="D679" s="167"/>
      <c r="E679" s="1"/>
      <c r="F679" s="167"/>
      <c r="G679" s="1"/>
      <c r="H679" s="167"/>
      <c r="I679" s="1"/>
      <c r="J679" s="1"/>
      <c r="K679" s="1"/>
      <c r="L679" s="1"/>
      <c r="M679" s="1"/>
      <c r="N679" s="167"/>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227"/>
      <c r="AQ679" s="1"/>
      <c r="AR679" s="1"/>
      <c r="AS679" s="1"/>
      <c r="AT679" s="1"/>
    </row>
    <row r="680" spans="1:46" ht="15.75" customHeight="1" x14ac:dyDescent="0.2">
      <c r="A680" s="167"/>
      <c r="B680" s="1"/>
      <c r="C680" s="1"/>
      <c r="D680" s="167"/>
      <c r="E680" s="1"/>
      <c r="F680" s="167"/>
      <c r="G680" s="1"/>
      <c r="H680" s="167"/>
      <c r="I680" s="1"/>
      <c r="J680" s="1"/>
      <c r="K680" s="1"/>
      <c r="L680" s="1"/>
      <c r="M680" s="1"/>
      <c r="N680" s="167"/>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227"/>
      <c r="AQ680" s="1"/>
      <c r="AR680" s="1"/>
      <c r="AS680" s="1"/>
      <c r="AT680" s="1"/>
    </row>
    <row r="681" spans="1:46" ht="15.75" customHeight="1" x14ac:dyDescent="0.2">
      <c r="A681" s="167"/>
      <c r="B681" s="1"/>
      <c r="C681" s="1"/>
      <c r="D681" s="167"/>
      <c r="E681" s="1"/>
      <c r="F681" s="167"/>
      <c r="G681" s="1"/>
      <c r="H681" s="167"/>
      <c r="I681" s="1"/>
      <c r="J681" s="1"/>
      <c r="K681" s="1"/>
      <c r="L681" s="1"/>
      <c r="M681" s="1"/>
      <c r="N681" s="167"/>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227"/>
      <c r="AQ681" s="1"/>
      <c r="AR681" s="1"/>
      <c r="AS681" s="1"/>
      <c r="AT681" s="1"/>
    </row>
    <row r="682" spans="1:46" ht="15.75" customHeight="1" x14ac:dyDescent="0.2">
      <c r="A682" s="167"/>
      <c r="B682" s="1"/>
      <c r="C682" s="1"/>
      <c r="D682" s="167"/>
      <c r="E682" s="1"/>
      <c r="F682" s="167"/>
      <c r="G682" s="1"/>
      <c r="H682" s="167"/>
      <c r="I682" s="1"/>
      <c r="J682" s="1"/>
      <c r="K682" s="1"/>
      <c r="L682" s="1"/>
      <c r="M682" s="1"/>
      <c r="N682" s="167"/>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227"/>
      <c r="AQ682" s="1"/>
      <c r="AR682" s="1"/>
      <c r="AS682" s="1"/>
      <c r="AT682" s="1"/>
    </row>
    <row r="683" spans="1:46" ht="15.75" customHeight="1" x14ac:dyDescent="0.2">
      <c r="A683" s="167"/>
      <c r="B683" s="1"/>
      <c r="C683" s="1"/>
      <c r="D683" s="167"/>
      <c r="E683" s="1"/>
      <c r="F683" s="167"/>
      <c r="G683" s="1"/>
      <c r="H683" s="167"/>
      <c r="I683" s="1"/>
      <c r="J683" s="1"/>
      <c r="K683" s="1"/>
      <c r="L683" s="1"/>
      <c r="M683" s="1"/>
      <c r="N683" s="167"/>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227"/>
      <c r="AQ683" s="1"/>
      <c r="AR683" s="1"/>
      <c r="AS683" s="1"/>
      <c r="AT683" s="1"/>
    </row>
    <row r="684" spans="1:46" ht="15.75" customHeight="1" x14ac:dyDescent="0.2">
      <c r="A684" s="167"/>
      <c r="B684" s="1"/>
      <c r="C684" s="1"/>
      <c r="D684" s="167"/>
      <c r="E684" s="1"/>
      <c r="F684" s="167"/>
      <c r="G684" s="1"/>
      <c r="H684" s="167"/>
      <c r="I684" s="1"/>
      <c r="J684" s="1"/>
      <c r="K684" s="1"/>
      <c r="L684" s="1"/>
      <c r="M684" s="1"/>
      <c r="N684" s="167"/>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227"/>
      <c r="AQ684" s="1"/>
      <c r="AR684" s="1"/>
      <c r="AS684" s="1"/>
      <c r="AT684" s="1"/>
    </row>
    <row r="685" spans="1:46" ht="15.75" customHeight="1" x14ac:dyDescent="0.2">
      <c r="A685" s="167"/>
      <c r="B685" s="1"/>
      <c r="C685" s="1"/>
      <c r="D685" s="167"/>
      <c r="E685" s="1"/>
      <c r="F685" s="167"/>
      <c r="G685" s="1"/>
      <c r="H685" s="167"/>
      <c r="I685" s="1"/>
      <c r="J685" s="1"/>
      <c r="K685" s="1"/>
      <c r="L685" s="1"/>
      <c r="M685" s="1"/>
      <c r="N685" s="167"/>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227"/>
      <c r="AQ685" s="1"/>
      <c r="AR685" s="1"/>
      <c r="AS685" s="1"/>
      <c r="AT685" s="1"/>
    </row>
    <row r="686" spans="1:46" ht="15.75" customHeight="1" x14ac:dyDescent="0.2">
      <c r="A686" s="167"/>
      <c r="B686" s="1"/>
      <c r="C686" s="1"/>
      <c r="D686" s="167"/>
      <c r="E686" s="1"/>
      <c r="F686" s="167"/>
      <c r="G686" s="1"/>
      <c r="H686" s="167"/>
      <c r="I686" s="1"/>
      <c r="J686" s="1"/>
      <c r="K686" s="1"/>
      <c r="L686" s="1"/>
      <c r="M686" s="1"/>
      <c r="N686" s="167"/>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227"/>
      <c r="AQ686" s="1"/>
      <c r="AR686" s="1"/>
      <c r="AS686" s="1"/>
      <c r="AT686" s="1"/>
    </row>
    <row r="687" spans="1:46" ht="15.75" customHeight="1" x14ac:dyDescent="0.2">
      <c r="A687" s="167"/>
      <c r="B687" s="1"/>
      <c r="C687" s="1"/>
      <c r="D687" s="167"/>
      <c r="E687" s="1"/>
      <c r="F687" s="167"/>
      <c r="G687" s="1"/>
      <c r="H687" s="167"/>
      <c r="I687" s="1"/>
      <c r="J687" s="1"/>
      <c r="K687" s="1"/>
      <c r="L687" s="1"/>
      <c r="M687" s="1"/>
      <c r="N687" s="167"/>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227"/>
      <c r="AQ687" s="1"/>
      <c r="AR687" s="1"/>
      <c r="AS687" s="1"/>
      <c r="AT687" s="1"/>
    </row>
    <row r="688" spans="1:46" ht="15.75" customHeight="1" x14ac:dyDescent="0.2">
      <c r="A688" s="167"/>
      <c r="B688" s="1"/>
      <c r="C688" s="1"/>
      <c r="D688" s="167"/>
      <c r="E688" s="1"/>
      <c r="F688" s="167"/>
      <c r="G688" s="1"/>
      <c r="H688" s="167"/>
      <c r="I688" s="1"/>
      <c r="J688" s="1"/>
      <c r="K688" s="1"/>
      <c r="L688" s="1"/>
      <c r="M688" s="1"/>
      <c r="N688" s="167"/>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227"/>
      <c r="AQ688" s="1"/>
      <c r="AR688" s="1"/>
      <c r="AS688" s="1"/>
      <c r="AT688" s="1"/>
    </row>
    <row r="689" spans="1:46" ht="15.75" customHeight="1" x14ac:dyDescent="0.2">
      <c r="A689" s="167"/>
      <c r="B689" s="1"/>
      <c r="C689" s="1"/>
      <c r="D689" s="167"/>
      <c r="E689" s="1"/>
      <c r="F689" s="167"/>
      <c r="G689" s="1"/>
      <c r="H689" s="167"/>
      <c r="I689" s="1"/>
      <c r="J689" s="1"/>
      <c r="K689" s="1"/>
      <c r="L689" s="1"/>
      <c r="M689" s="1"/>
      <c r="N689" s="167"/>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227"/>
      <c r="AQ689" s="1"/>
      <c r="AR689" s="1"/>
      <c r="AS689" s="1"/>
      <c r="AT689" s="1"/>
    </row>
    <row r="690" spans="1:46" ht="15.75" customHeight="1" x14ac:dyDescent="0.2">
      <c r="A690" s="167"/>
      <c r="B690" s="1"/>
      <c r="C690" s="1"/>
      <c r="D690" s="167"/>
      <c r="E690" s="1"/>
      <c r="F690" s="167"/>
      <c r="G690" s="1"/>
      <c r="H690" s="167"/>
      <c r="I690" s="1"/>
      <c r="J690" s="1"/>
      <c r="K690" s="1"/>
      <c r="L690" s="1"/>
      <c r="M690" s="1"/>
      <c r="N690" s="167"/>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227"/>
      <c r="AQ690" s="1"/>
      <c r="AR690" s="1"/>
      <c r="AS690" s="1"/>
      <c r="AT690" s="1"/>
    </row>
    <row r="691" spans="1:46" ht="15.75" customHeight="1" x14ac:dyDescent="0.2">
      <c r="A691" s="167"/>
      <c r="B691" s="1"/>
      <c r="C691" s="1"/>
      <c r="D691" s="167"/>
      <c r="E691" s="1"/>
      <c r="F691" s="167"/>
      <c r="G691" s="1"/>
      <c r="H691" s="167"/>
      <c r="I691" s="1"/>
      <c r="J691" s="1"/>
      <c r="K691" s="1"/>
      <c r="L691" s="1"/>
      <c r="M691" s="1"/>
      <c r="N691" s="167"/>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227"/>
      <c r="AQ691" s="1"/>
      <c r="AR691" s="1"/>
      <c r="AS691" s="1"/>
      <c r="AT691" s="1"/>
    </row>
    <row r="692" spans="1:46" ht="15.75" customHeight="1" x14ac:dyDescent="0.2">
      <c r="A692" s="167"/>
      <c r="B692" s="1"/>
      <c r="C692" s="1"/>
      <c r="D692" s="167"/>
      <c r="E692" s="1"/>
      <c r="F692" s="167"/>
      <c r="G692" s="1"/>
      <c r="H692" s="167"/>
      <c r="I692" s="1"/>
      <c r="J692" s="1"/>
      <c r="K692" s="1"/>
      <c r="L692" s="1"/>
      <c r="M692" s="1"/>
      <c r="N692" s="167"/>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227"/>
      <c r="AQ692" s="1"/>
      <c r="AR692" s="1"/>
      <c r="AS692" s="1"/>
      <c r="AT692" s="1"/>
    </row>
    <row r="693" spans="1:46" ht="15.75" customHeight="1" x14ac:dyDescent="0.2">
      <c r="A693" s="167"/>
      <c r="B693" s="1"/>
      <c r="C693" s="1"/>
      <c r="D693" s="167"/>
      <c r="E693" s="1"/>
      <c r="F693" s="167"/>
      <c r="G693" s="1"/>
      <c r="H693" s="167"/>
      <c r="I693" s="1"/>
      <c r="J693" s="1"/>
      <c r="K693" s="1"/>
      <c r="L693" s="1"/>
      <c r="M693" s="1"/>
      <c r="N693" s="167"/>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227"/>
      <c r="AQ693" s="1"/>
      <c r="AR693" s="1"/>
      <c r="AS693" s="1"/>
      <c r="AT693" s="1"/>
    </row>
    <row r="694" spans="1:46" ht="15.75" customHeight="1" x14ac:dyDescent="0.2">
      <c r="A694" s="167"/>
      <c r="B694" s="1"/>
      <c r="C694" s="1"/>
      <c r="D694" s="167"/>
      <c r="E694" s="1"/>
      <c r="F694" s="167"/>
      <c r="G694" s="1"/>
      <c r="H694" s="167"/>
      <c r="I694" s="1"/>
      <c r="J694" s="1"/>
      <c r="K694" s="1"/>
      <c r="L694" s="1"/>
      <c r="M694" s="1"/>
      <c r="N694" s="167"/>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227"/>
      <c r="AQ694" s="1"/>
      <c r="AR694" s="1"/>
      <c r="AS694" s="1"/>
      <c r="AT694" s="1"/>
    </row>
    <row r="695" spans="1:46" ht="15.75" customHeight="1" x14ac:dyDescent="0.2">
      <c r="A695" s="167"/>
      <c r="B695" s="1"/>
      <c r="C695" s="1"/>
      <c r="D695" s="167"/>
      <c r="E695" s="1"/>
      <c r="F695" s="167"/>
      <c r="G695" s="1"/>
      <c r="H695" s="167"/>
      <c r="I695" s="1"/>
      <c r="J695" s="1"/>
      <c r="K695" s="1"/>
      <c r="L695" s="1"/>
      <c r="M695" s="1"/>
      <c r="N695" s="167"/>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227"/>
      <c r="AQ695" s="1"/>
      <c r="AR695" s="1"/>
      <c r="AS695" s="1"/>
      <c r="AT695" s="1"/>
    </row>
    <row r="696" spans="1:46" ht="15.75" customHeight="1" x14ac:dyDescent="0.2">
      <c r="A696" s="167"/>
      <c r="B696" s="1"/>
      <c r="C696" s="1"/>
      <c r="D696" s="167"/>
      <c r="E696" s="1"/>
      <c r="F696" s="167"/>
      <c r="G696" s="1"/>
      <c r="H696" s="167"/>
      <c r="I696" s="1"/>
      <c r="J696" s="1"/>
      <c r="K696" s="1"/>
      <c r="L696" s="1"/>
      <c r="M696" s="1"/>
      <c r="N696" s="167"/>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227"/>
      <c r="AQ696" s="1"/>
      <c r="AR696" s="1"/>
      <c r="AS696" s="1"/>
      <c r="AT696" s="1"/>
    </row>
    <row r="697" spans="1:46" ht="15.75" customHeight="1" x14ac:dyDescent="0.2">
      <c r="A697" s="167"/>
      <c r="B697" s="1"/>
      <c r="C697" s="1"/>
      <c r="D697" s="167"/>
      <c r="E697" s="1"/>
      <c r="F697" s="167"/>
      <c r="G697" s="1"/>
      <c r="H697" s="167"/>
      <c r="I697" s="1"/>
      <c r="J697" s="1"/>
      <c r="K697" s="1"/>
      <c r="L697" s="1"/>
      <c r="M697" s="1"/>
      <c r="N697" s="167"/>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227"/>
      <c r="AQ697" s="1"/>
      <c r="AR697" s="1"/>
      <c r="AS697" s="1"/>
      <c r="AT697" s="1"/>
    </row>
    <row r="698" spans="1:46" ht="15.75" customHeight="1" x14ac:dyDescent="0.2">
      <c r="A698" s="167"/>
      <c r="B698" s="1"/>
      <c r="C698" s="1"/>
      <c r="D698" s="167"/>
      <c r="E698" s="1"/>
      <c r="F698" s="167"/>
      <c r="G698" s="1"/>
      <c r="H698" s="167"/>
      <c r="I698" s="1"/>
      <c r="J698" s="1"/>
      <c r="K698" s="1"/>
      <c r="L698" s="1"/>
      <c r="M698" s="1"/>
      <c r="N698" s="167"/>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227"/>
      <c r="AQ698" s="1"/>
      <c r="AR698" s="1"/>
      <c r="AS698" s="1"/>
      <c r="AT698" s="1"/>
    </row>
    <row r="699" spans="1:46" ht="15.75" customHeight="1" x14ac:dyDescent="0.2">
      <c r="A699" s="167"/>
      <c r="B699" s="1"/>
      <c r="C699" s="1"/>
      <c r="D699" s="167"/>
      <c r="E699" s="1"/>
      <c r="F699" s="167"/>
      <c r="G699" s="1"/>
      <c r="H699" s="167"/>
      <c r="I699" s="1"/>
      <c r="J699" s="1"/>
      <c r="K699" s="1"/>
      <c r="L699" s="1"/>
      <c r="M699" s="1"/>
      <c r="N699" s="167"/>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227"/>
      <c r="AQ699" s="1"/>
      <c r="AR699" s="1"/>
      <c r="AS699" s="1"/>
      <c r="AT699" s="1"/>
    </row>
    <row r="700" spans="1:46" ht="15.75" customHeight="1" x14ac:dyDescent="0.2">
      <c r="A700" s="167"/>
      <c r="B700" s="1"/>
      <c r="C700" s="1"/>
      <c r="D700" s="167"/>
      <c r="E700" s="1"/>
      <c r="F700" s="167"/>
      <c r="G700" s="1"/>
      <c r="H700" s="167"/>
      <c r="I700" s="1"/>
      <c r="J700" s="1"/>
      <c r="K700" s="1"/>
      <c r="L700" s="1"/>
      <c r="M700" s="1"/>
      <c r="N700" s="167"/>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227"/>
      <c r="AQ700" s="1"/>
      <c r="AR700" s="1"/>
      <c r="AS700" s="1"/>
      <c r="AT700" s="1"/>
    </row>
    <row r="701" spans="1:46" ht="15.75" customHeight="1" x14ac:dyDescent="0.2">
      <c r="A701" s="167"/>
      <c r="B701" s="1"/>
      <c r="C701" s="1"/>
      <c r="D701" s="167"/>
      <c r="E701" s="1"/>
      <c r="F701" s="167"/>
      <c r="G701" s="1"/>
      <c r="H701" s="167"/>
      <c r="I701" s="1"/>
      <c r="J701" s="1"/>
      <c r="K701" s="1"/>
      <c r="L701" s="1"/>
      <c r="M701" s="1"/>
      <c r="N701" s="167"/>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227"/>
      <c r="AQ701" s="1"/>
      <c r="AR701" s="1"/>
      <c r="AS701" s="1"/>
      <c r="AT701" s="1"/>
    </row>
    <row r="702" spans="1:46" ht="15.75" customHeight="1" x14ac:dyDescent="0.2">
      <c r="A702" s="167"/>
      <c r="B702" s="1"/>
      <c r="C702" s="1"/>
      <c r="D702" s="167"/>
      <c r="E702" s="1"/>
      <c r="F702" s="167"/>
      <c r="G702" s="1"/>
      <c r="H702" s="167"/>
      <c r="I702" s="1"/>
      <c r="J702" s="1"/>
      <c r="K702" s="1"/>
      <c r="L702" s="1"/>
      <c r="M702" s="1"/>
      <c r="N702" s="167"/>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227"/>
      <c r="AQ702" s="1"/>
      <c r="AR702" s="1"/>
      <c r="AS702" s="1"/>
      <c r="AT702" s="1"/>
    </row>
    <row r="703" spans="1:46" ht="15.75" customHeight="1" x14ac:dyDescent="0.2">
      <c r="A703" s="167"/>
      <c r="B703" s="1"/>
      <c r="C703" s="1"/>
      <c r="D703" s="167"/>
      <c r="E703" s="1"/>
      <c r="F703" s="167"/>
      <c r="G703" s="1"/>
      <c r="H703" s="167"/>
      <c r="I703" s="1"/>
      <c r="J703" s="1"/>
      <c r="K703" s="1"/>
      <c r="L703" s="1"/>
      <c r="M703" s="1"/>
      <c r="N703" s="167"/>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227"/>
      <c r="AQ703" s="1"/>
      <c r="AR703" s="1"/>
      <c r="AS703" s="1"/>
      <c r="AT703" s="1"/>
    </row>
    <row r="704" spans="1:46" ht="15.75" customHeight="1" x14ac:dyDescent="0.2">
      <c r="A704" s="167"/>
      <c r="B704" s="1"/>
      <c r="C704" s="1"/>
      <c r="D704" s="167"/>
      <c r="E704" s="1"/>
      <c r="F704" s="167"/>
      <c r="G704" s="1"/>
      <c r="H704" s="167"/>
      <c r="I704" s="1"/>
      <c r="J704" s="1"/>
      <c r="K704" s="1"/>
      <c r="L704" s="1"/>
      <c r="M704" s="1"/>
      <c r="N704" s="167"/>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227"/>
      <c r="AQ704" s="1"/>
      <c r="AR704" s="1"/>
      <c r="AS704" s="1"/>
      <c r="AT704" s="1"/>
    </row>
    <row r="705" spans="1:46" ht="15.75" customHeight="1" x14ac:dyDescent="0.2">
      <c r="A705" s="167"/>
      <c r="B705" s="1"/>
      <c r="C705" s="1"/>
      <c r="D705" s="167"/>
      <c r="E705" s="1"/>
      <c r="F705" s="167"/>
      <c r="G705" s="1"/>
      <c r="H705" s="167"/>
      <c r="I705" s="1"/>
      <c r="J705" s="1"/>
      <c r="K705" s="1"/>
      <c r="L705" s="1"/>
      <c r="M705" s="1"/>
      <c r="N705" s="167"/>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227"/>
      <c r="AQ705" s="1"/>
      <c r="AR705" s="1"/>
      <c r="AS705" s="1"/>
      <c r="AT705" s="1"/>
    </row>
    <row r="706" spans="1:46" ht="15.75" customHeight="1" x14ac:dyDescent="0.2">
      <c r="A706" s="167"/>
      <c r="B706" s="1"/>
      <c r="C706" s="1"/>
      <c r="D706" s="167"/>
      <c r="E706" s="1"/>
      <c r="F706" s="167"/>
      <c r="G706" s="1"/>
      <c r="H706" s="167"/>
      <c r="I706" s="1"/>
      <c r="J706" s="1"/>
      <c r="K706" s="1"/>
      <c r="L706" s="1"/>
      <c r="M706" s="1"/>
      <c r="N706" s="167"/>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227"/>
      <c r="AQ706" s="1"/>
      <c r="AR706" s="1"/>
      <c r="AS706" s="1"/>
      <c r="AT706" s="1"/>
    </row>
    <row r="707" spans="1:46" ht="15.75" customHeight="1" x14ac:dyDescent="0.2">
      <c r="A707" s="167"/>
      <c r="B707" s="1"/>
      <c r="C707" s="1"/>
      <c r="D707" s="167"/>
      <c r="E707" s="1"/>
      <c r="F707" s="167"/>
      <c r="G707" s="1"/>
      <c r="H707" s="167"/>
      <c r="I707" s="1"/>
      <c r="J707" s="1"/>
      <c r="K707" s="1"/>
      <c r="L707" s="1"/>
      <c r="M707" s="1"/>
      <c r="N707" s="167"/>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227"/>
      <c r="AQ707" s="1"/>
      <c r="AR707" s="1"/>
      <c r="AS707" s="1"/>
      <c r="AT707" s="1"/>
    </row>
    <row r="708" spans="1:46" ht="15.75" customHeight="1" x14ac:dyDescent="0.2">
      <c r="A708" s="167"/>
      <c r="B708" s="1"/>
      <c r="C708" s="1"/>
      <c r="D708" s="167"/>
      <c r="E708" s="1"/>
      <c r="F708" s="167"/>
      <c r="G708" s="1"/>
      <c r="H708" s="167"/>
      <c r="I708" s="1"/>
      <c r="J708" s="1"/>
      <c r="K708" s="1"/>
      <c r="L708" s="1"/>
      <c r="M708" s="1"/>
      <c r="N708" s="167"/>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227"/>
      <c r="AQ708" s="1"/>
      <c r="AR708" s="1"/>
      <c r="AS708" s="1"/>
      <c r="AT708" s="1"/>
    </row>
    <row r="709" spans="1:46" ht="15.75" customHeight="1" x14ac:dyDescent="0.2">
      <c r="A709" s="167"/>
      <c r="B709" s="1"/>
      <c r="C709" s="1"/>
      <c r="D709" s="167"/>
      <c r="E709" s="1"/>
      <c r="F709" s="167"/>
      <c r="G709" s="1"/>
      <c r="H709" s="167"/>
      <c r="I709" s="1"/>
      <c r="J709" s="1"/>
      <c r="K709" s="1"/>
      <c r="L709" s="1"/>
      <c r="M709" s="1"/>
      <c r="N709" s="167"/>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227"/>
      <c r="AQ709" s="1"/>
      <c r="AR709" s="1"/>
      <c r="AS709" s="1"/>
      <c r="AT709" s="1"/>
    </row>
    <row r="710" spans="1:46" ht="15.75" customHeight="1" x14ac:dyDescent="0.2">
      <c r="A710" s="167"/>
      <c r="B710" s="1"/>
      <c r="C710" s="1"/>
      <c r="D710" s="167"/>
      <c r="E710" s="1"/>
      <c r="F710" s="167"/>
      <c r="G710" s="1"/>
      <c r="H710" s="167"/>
      <c r="I710" s="1"/>
      <c r="J710" s="1"/>
      <c r="K710" s="1"/>
      <c r="L710" s="1"/>
      <c r="M710" s="1"/>
      <c r="N710" s="167"/>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227"/>
      <c r="AQ710" s="1"/>
      <c r="AR710" s="1"/>
      <c r="AS710" s="1"/>
      <c r="AT710" s="1"/>
    </row>
    <row r="711" spans="1:46" ht="15.75" customHeight="1" x14ac:dyDescent="0.2">
      <c r="A711" s="167"/>
      <c r="B711" s="1"/>
      <c r="C711" s="1"/>
      <c r="D711" s="167"/>
      <c r="E711" s="1"/>
      <c r="F711" s="167"/>
      <c r="G711" s="1"/>
      <c r="H711" s="167"/>
      <c r="I711" s="1"/>
      <c r="J711" s="1"/>
      <c r="K711" s="1"/>
      <c r="L711" s="1"/>
      <c r="M711" s="1"/>
      <c r="N711" s="167"/>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227"/>
      <c r="AQ711" s="1"/>
      <c r="AR711" s="1"/>
      <c r="AS711" s="1"/>
      <c r="AT711" s="1"/>
    </row>
    <row r="712" spans="1:46" ht="15.75" customHeight="1" x14ac:dyDescent="0.2">
      <c r="A712" s="167"/>
      <c r="B712" s="1"/>
      <c r="C712" s="1"/>
      <c r="D712" s="167"/>
      <c r="E712" s="1"/>
      <c r="F712" s="167"/>
      <c r="G712" s="1"/>
      <c r="H712" s="167"/>
      <c r="I712" s="1"/>
      <c r="J712" s="1"/>
      <c r="K712" s="1"/>
      <c r="L712" s="1"/>
      <c r="M712" s="1"/>
      <c r="N712" s="167"/>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227"/>
      <c r="AQ712" s="1"/>
      <c r="AR712" s="1"/>
      <c r="AS712" s="1"/>
      <c r="AT712" s="1"/>
    </row>
    <row r="713" spans="1:46" ht="15.75" customHeight="1" x14ac:dyDescent="0.2">
      <c r="A713" s="167"/>
      <c r="B713" s="1"/>
      <c r="C713" s="1"/>
      <c r="D713" s="167"/>
      <c r="E713" s="1"/>
      <c r="F713" s="167"/>
      <c r="G713" s="1"/>
      <c r="H713" s="167"/>
      <c r="I713" s="1"/>
      <c r="J713" s="1"/>
      <c r="K713" s="1"/>
      <c r="L713" s="1"/>
      <c r="M713" s="1"/>
      <c r="N713" s="167"/>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227"/>
      <c r="AQ713" s="1"/>
      <c r="AR713" s="1"/>
      <c r="AS713" s="1"/>
      <c r="AT713" s="1"/>
    </row>
    <row r="714" spans="1:46" ht="15.75" customHeight="1" x14ac:dyDescent="0.2">
      <c r="A714" s="167"/>
      <c r="B714" s="1"/>
      <c r="C714" s="1"/>
      <c r="D714" s="167"/>
      <c r="E714" s="1"/>
      <c r="F714" s="167"/>
      <c r="G714" s="1"/>
      <c r="H714" s="167"/>
      <c r="I714" s="1"/>
      <c r="J714" s="1"/>
      <c r="K714" s="1"/>
      <c r="L714" s="1"/>
      <c r="M714" s="1"/>
      <c r="N714" s="167"/>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227"/>
      <c r="AQ714" s="1"/>
      <c r="AR714" s="1"/>
      <c r="AS714" s="1"/>
      <c r="AT714" s="1"/>
    </row>
    <row r="715" spans="1:46" ht="15.75" customHeight="1" x14ac:dyDescent="0.2">
      <c r="A715" s="167"/>
      <c r="B715" s="1"/>
      <c r="C715" s="1"/>
      <c r="D715" s="167"/>
      <c r="E715" s="1"/>
      <c r="F715" s="167"/>
      <c r="G715" s="1"/>
      <c r="H715" s="167"/>
      <c r="I715" s="1"/>
      <c r="J715" s="1"/>
      <c r="K715" s="1"/>
      <c r="L715" s="1"/>
      <c r="M715" s="1"/>
      <c r="N715" s="167"/>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227"/>
      <c r="AQ715" s="1"/>
      <c r="AR715" s="1"/>
      <c r="AS715" s="1"/>
      <c r="AT715" s="1"/>
    </row>
    <row r="716" spans="1:46" ht="15.75" customHeight="1" x14ac:dyDescent="0.2">
      <c r="A716" s="167"/>
      <c r="B716" s="1"/>
      <c r="C716" s="1"/>
      <c r="D716" s="167"/>
      <c r="E716" s="1"/>
      <c r="F716" s="167"/>
      <c r="G716" s="1"/>
      <c r="H716" s="167"/>
      <c r="I716" s="1"/>
      <c r="J716" s="1"/>
      <c r="K716" s="1"/>
      <c r="L716" s="1"/>
      <c r="M716" s="1"/>
      <c r="N716" s="167"/>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227"/>
      <c r="AQ716" s="1"/>
      <c r="AR716" s="1"/>
      <c r="AS716" s="1"/>
      <c r="AT716" s="1"/>
    </row>
    <row r="717" spans="1:46" ht="15.75" customHeight="1" x14ac:dyDescent="0.2">
      <c r="A717" s="167"/>
      <c r="B717" s="1"/>
      <c r="C717" s="1"/>
      <c r="D717" s="167"/>
      <c r="E717" s="1"/>
      <c r="F717" s="167"/>
      <c r="G717" s="1"/>
      <c r="H717" s="167"/>
      <c r="I717" s="1"/>
      <c r="J717" s="1"/>
      <c r="K717" s="1"/>
      <c r="L717" s="1"/>
      <c r="M717" s="1"/>
      <c r="N717" s="167"/>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227"/>
      <c r="AQ717" s="1"/>
      <c r="AR717" s="1"/>
      <c r="AS717" s="1"/>
      <c r="AT717" s="1"/>
    </row>
    <row r="718" spans="1:46" ht="15.75" customHeight="1" x14ac:dyDescent="0.2">
      <c r="A718" s="167"/>
      <c r="B718" s="1"/>
      <c r="C718" s="1"/>
      <c r="D718" s="167"/>
      <c r="E718" s="1"/>
      <c r="F718" s="167"/>
      <c r="G718" s="1"/>
      <c r="H718" s="167"/>
      <c r="I718" s="1"/>
      <c r="J718" s="1"/>
      <c r="K718" s="1"/>
      <c r="L718" s="1"/>
      <c r="M718" s="1"/>
      <c r="N718" s="167"/>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227"/>
      <c r="AQ718" s="1"/>
      <c r="AR718" s="1"/>
      <c r="AS718" s="1"/>
      <c r="AT718" s="1"/>
    </row>
    <row r="719" spans="1:46" ht="15.75" customHeight="1" x14ac:dyDescent="0.2">
      <c r="A719" s="167"/>
      <c r="B719" s="1"/>
      <c r="C719" s="1"/>
      <c r="D719" s="167"/>
      <c r="E719" s="1"/>
      <c r="F719" s="167"/>
      <c r="G719" s="1"/>
      <c r="H719" s="167"/>
      <c r="I719" s="1"/>
      <c r="J719" s="1"/>
      <c r="K719" s="1"/>
      <c r="L719" s="1"/>
      <c r="M719" s="1"/>
      <c r="N719" s="167"/>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227"/>
      <c r="AQ719" s="1"/>
      <c r="AR719" s="1"/>
      <c r="AS719" s="1"/>
      <c r="AT719" s="1"/>
    </row>
    <row r="720" spans="1:46" ht="15.75" customHeight="1" x14ac:dyDescent="0.2">
      <c r="A720" s="167"/>
      <c r="B720" s="1"/>
      <c r="C720" s="1"/>
      <c r="D720" s="167"/>
      <c r="E720" s="1"/>
      <c r="F720" s="167"/>
      <c r="G720" s="1"/>
      <c r="H720" s="167"/>
      <c r="I720" s="1"/>
      <c r="J720" s="1"/>
      <c r="K720" s="1"/>
      <c r="L720" s="1"/>
      <c r="M720" s="1"/>
      <c r="N720" s="167"/>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227"/>
      <c r="AQ720" s="1"/>
      <c r="AR720" s="1"/>
      <c r="AS720" s="1"/>
      <c r="AT720" s="1"/>
    </row>
    <row r="721" spans="1:46" ht="15.75" customHeight="1" x14ac:dyDescent="0.2">
      <c r="A721" s="167"/>
      <c r="B721" s="1"/>
      <c r="C721" s="1"/>
      <c r="D721" s="167"/>
      <c r="E721" s="1"/>
      <c r="F721" s="167"/>
      <c r="G721" s="1"/>
      <c r="H721" s="167"/>
      <c r="I721" s="1"/>
      <c r="J721" s="1"/>
      <c r="K721" s="1"/>
      <c r="L721" s="1"/>
      <c r="M721" s="1"/>
      <c r="N721" s="167"/>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227"/>
      <c r="AQ721" s="1"/>
      <c r="AR721" s="1"/>
      <c r="AS721" s="1"/>
      <c r="AT721" s="1"/>
    </row>
    <row r="722" spans="1:46" ht="15.75" customHeight="1" x14ac:dyDescent="0.2">
      <c r="A722" s="167"/>
      <c r="B722" s="1"/>
      <c r="C722" s="1"/>
      <c r="D722" s="167"/>
      <c r="E722" s="1"/>
      <c r="F722" s="167"/>
      <c r="G722" s="1"/>
      <c r="H722" s="167"/>
      <c r="I722" s="1"/>
      <c r="J722" s="1"/>
      <c r="K722" s="1"/>
      <c r="L722" s="1"/>
      <c r="M722" s="1"/>
      <c r="N722" s="167"/>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227"/>
      <c r="AQ722" s="1"/>
      <c r="AR722" s="1"/>
      <c r="AS722" s="1"/>
      <c r="AT722" s="1"/>
    </row>
    <row r="723" spans="1:46" ht="15.75" customHeight="1" x14ac:dyDescent="0.2">
      <c r="A723" s="167"/>
      <c r="B723" s="1"/>
      <c r="C723" s="1"/>
      <c r="D723" s="167"/>
      <c r="E723" s="1"/>
      <c r="F723" s="167"/>
      <c r="G723" s="1"/>
      <c r="H723" s="167"/>
      <c r="I723" s="1"/>
      <c r="J723" s="1"/>
      <c r="K723" s="1"/>
      <c r="L723" s="1"/>
      <c r="M723" s="1"/>
      <c r="N723" s="167"/>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227"/>
      <c r="AQ723" s="1"/>
      <c r="AR723" s="1"/>
      <c r="AS723" s="1"/>
      <c r="AT723" s="1"/>
    </row>
    <row r="724" spans="1:46" ht="15.75" customHeight="1" x14ac:dyDescent="0.2">
      <c r="A724" s="167"/>
      <c r="B724" s="1"/>
      <c r="C724" s="1"/>
      <c r="D724" s="167"/>
      <c r="E724" s="1"/>
      <c r="F724" s="167"/>
      <c r="G724" s="1"/>
      <c r="H724" s="167"/>
      <c r="I724" s="1"/>
      <c r="J724" s="1"/>
      <c r="K724" s="1"/>
      <c r="L724" s="1"/>
      <c r="M724" s="1"/>
      <c r="N724" s="167"/>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227"/>
      <c r="AQ724" s="1"/>
      <c r="AR724" s="1"/>
      <c r="AS724" s="1"/>
      <c r="AT724" s="1"/>
    </row>
    <row r="725" spans="1:46" ht="15.75" customHeight="1" x14ac:dyDescent="0.2">
      <c r="A725" s="167"/>
      <c r="B725" s="1"/>
      <c r="C725" s="1"/>
      <c r="D725" s="167"/>
      <c r="E725" s="1"/>
      <c r="F725" s="167"/>
      <c r="G725" s="1"/>
      <c r="H725" s="167"/>
      <c r="I725" s="1"/>
      <c r="J725" s="1"/>
      <c r="K725" s="1"/>
      <c r="L725" s="1"/>
      <c r="M725" s="1"/>
      <c r="N725" s="167"/>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227"/>
      <c r="AQ725" s="1"/>
      <c r="AR725" s="1"/>
      <c r="AS725" s="1"/>
      <c r="AT725" s="1"/>
    </row>
    <row r="726" spans="1:46" ht="15.75" customHeight="1" x14ac:dyDescent="0.2">
      <c r="A726" s="167"/>
      <c r="B726" s="1"/>
      <c r="C726" s="1"/>
      <c r="D726" s="167"/>
      <c r="E726" s="1"/>
      <c r="F726" s="167"/>
      <c r="G726" s="1"/>
      <c r="H726" s="167"/>
      <c r="I726" s="1"/>
      <c r="J726" s="1"/>
      <c r="K726" s="1"/>
      <c r="L726" s="1"/>
      <c r="M726" s="1"/>
      <c r="N726" s="167"/>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227"/>
      <c r="AQ726" s="1"/>
      <c r="AR726" s="1"/>
      <c r="AS726" s="1"/>
      <c r="AT726" s="1"/>
    </row>
    <row r="727" spans="1:46" ht="15.75" customHeight="1" x14ac:dyDescent="0.2">
      <c r="A727" s="167"/>
      <c r="B727" s="1"/>
      <c r="C727" s="1"/>
      <c r="D727" s="167"/>
      <c r="E727" s="1"/>
      <c r="F727" s="167"/>
      <c r="G727" s="1"/>
      <c r="H727" s="167"/>
      <c r="I727" s="1"/>
      <c r="J727" s="1"/>
      <c r="K727" s="1"/>
      <c r="L727" s="1"/>
      <c r="M727" s="1"/>
      <c r="N727" s="167"/>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227"/>
      <c r="AQ727" s="1"/>
      <c r="AR727" s="1"/>
      <c r="AS727" s="1"/>
      <c r="AT727" s="1"/>
    </row>
    <row r="728" spans="1:46" ht="15.75" customHeight="1" x14ac:dyDescent="0.2">
      <c r="A728" s="167"/>
      <c r="B728" s="1"/>
      <c r="C728" s="1"/>
      <c r="D728" s="167"/>
      <c r="E728" s="1"/>
      <c r="F728" s="167"/>
      <c r="G728" s="1"/>
      <c r="H728" s="167"/>
      <c r="I728" s="1"/>
      <c r="J728" s="1"/>
      <c r="K728" s="1"/>
      <c r="L728" s="1"/>
      <c r="M728" s="1"/>
      <c r="N728" s="167"/>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227"/>
      <c r="AQ728" s="1"/>
      <c r="AR728" s="1"/>
      <c r="AS728" s="1"/>
      <c r="AT728" s="1"/>
    </row>
    <row r="729" spans="1:46" ht="15.75" customHeight="1" x14ac:dyDescent="0.2">
      <c r="A729" s="167"/>
      <c r="B729" s="1"/>
      <c r="C729" s="1"/>
      <c r="D729" s="167"/>
      <c r="E729" s="1"/>
      <c r="F729" s="167"/>
      <c r="G729" s="1"/>
      <c r="H729" s="167"/>
      <c r="I729" s="1"/>
      <c r="J729" s="1"/>
      <c r="K729" s="1"/>
      <c r="L729" s="1"/>
      <c r="M729" s="1"/>
      <c r="N729" s="167"/>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227"/>
      <c r="AQ729" s="1"/>
      <c r="AR729" s="1"/>
      <c r="AS729" s="1"/>
      <c r="AT729" s="1"/>
    </row>
    <row r="730" spans="1:46" ht="15.75" customHeight="1" x14ac:dyDescent="0.2">
      <c r="A730" s="167"/>
      <c r="B730" s="1"/>
      <c r="C730" s="1"/>
      <c r="D730" s="167"/>
      <c r="E730" s="1"/>
      <c r="F730" s="167"/>
      <c r="G730" s="1"/>
      <c r="H730" s="167"/>
      <c r="I730" s="1"/>
      <c r="J730" s="1"/>
      <c r="K730" s="1"/>
      <c r="L730" s="1"/>
      <c r="M730" s="1"/>
      <c r="N730" s="167"/>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227"/>
      <c r="AQ730" s="1"/>
      <c r="AR730" s="1"/>
      <c r="AS730" s="1"/>
      <c r="AT730" s="1"/>
    </row>
    <row r="731" spans="1:46" ht="15.75" customHeight="1" x14ac:dyDescent="0.2">
      <c r="A731" s="167"/>
      <c r="B731" s="1"/>
      <c r="C731" s="1"/>
      <c r="D731" s="167"/>
      <c r="E731" s="1"/>
      <c r="F731" s="167"/>
      <c r="G731" s="1"/>
      <c r="H731" s="167"/>
      <c r="I731" s="1"/>
      <c r="J731" s="1"/>
      <c r="K731" s="1"/>
      <c r="L731" s="1"/>
      <c r="M731" s="1"/>
      <c r="N731" s="167"/>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227"/>
      <c r="AQ731" s="1"/>
      <c r="AR731" s="1"/>
      <c r="AS731" s="1"/>
      <c r="AT731" s="1"/>
    </row>
    <row r="732" spans="1:46" ht="15.75" customHeight="1" x14ac:dyDescent="0.2">
      <c r="A732" s="167"/>
      <c r="B732" s="1"/>
      <c r="C732" s="1"/>
      <c r="D732" s="167"/>
      <c r="E732" s="1"/>
      <c r="F732" s="167"/>
      <c r="G732" s="1"/>
      <c r="H732" s="167"/>
      <c r="I732" s="1"/>
      <c r="J732" s="1"/>
      <c r="K732" s="1"/>
      <c r="L732" s="1"/>
      <c r="M732" s="1"/>
      <c r="N732" s="167"/>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227"/>
      <c r="AQ732" s="1"/>
      <c r="AR732" s="1"/>
      <c r="AS732" s="1"/>
      <c r="AT732" s="1"/>
    </row>
    <row r="733" spans="1:46" ht="15.75" customHeight="1" x14ac:dyDescent="0.2">
      <c r="A733" s="167"/>
      <c r="B733" s="1"/>
      <c r="C733" s="1"/>
      <c r="D733" s="167"/>
      <c r="E733" s="1"/>
      <c r="F733" s="167"/>
      <c r="G733" s="1"/>
      <c r="H733" s="167"/>
      <c r="I733" s="1"/>
      <c r="J733" s="1"/>
      <c r="K733" s="1"/>
      <c r="L733" s="1"/>
      <c r="M733" s="1"/>
      <c r="N733" s="167"/>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227"/>
      <c r="AQ733" s="1"/>
      <c r="AR733" s="1"/>
      <c r="AS733" s="1"/>
      <c r="AT733" s="1"/>
    </row>
    <row r="734" spans="1:46" ht="15.75" customHeight="1" x14ac:dyDescent="0.2">
      <c r="A734" s="167"/>
      <c r="B734" s="1"/>
      <c r="C734" s="1"/>
      <c r="D734" s="167"/>
      <c r="E734" s="1"/>
      <c r="F734" s="167"/>
      <c r="G734" s="1"/>
      <c r="H734" s="167"/>
      <c r="I734" s="1"/>
      <c r="J734" s="1"/>
      <c r="K734" s="1"/>
      <c r="L734" s="1"/>
      <c r="M734" s="1"/>
      <c r="N734" s="167"/>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227"/>
      <c r="AQ734" s="1"/>
      <c r="AR734" s="1"/>
      <c r="AS734" s="1"/>
      <c r="AT734" s="1"/>
    </row>
    <row r="735" spans="1:46" ht="15.75" customHeight="1" x14ac:dyDescent="0.2">
      <c r="A735" s="167"/>
      <c r="B735" s="1"/>
      <c r="C735" s="1"/>
      <c r="D735" s="167"/>
      <c r="E735" s="1"/>
      <c r="F735" s="167"/>
      <c r="G735" s="1"/>
      <c r="H735" s="167"/>
      <c r="I735" s="1"/>
      <c r="J735" s="1"/>
      <c r="K735" s="1"/>
      <c r="L735" s="1"/>
      <c r="M735" s="1"/>
      <c r="N735" s="167"/>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227"/>
      <c r="AQ735" s="1"/>
      <c r="AR735" s="1"/>
      <c r="AS735" s="1"/>
      <c r="AT735" s="1"/>
    </row>
    <row r="736" spans="1:46" ht="15.75" customHeight="1" x14ac:dyDescent="0.2">
      <c r="A736" s="167"/>
      <c r="B736" s="1"/>
      <c r="C736" s="1"/>
      <c r="D736" s="167"/>
      <c r="E736" s="1"/>
      <c r="F736" s="167"/>
      <c r="G736" s="1"/>
      <c r="H736" s="167"/>
      <c r="I736" s="1"/>
      <c r="J736" s="1"/>
      <c r="K736" s="1"/>
      <c r="L736" s="1"/>
      <c r="M736" s="1"/>
      <c r="N736" s="167"/>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227"/>
      <c r="AQ736" s="1"/>
      <c r="AR736" s="1"/>
      <c r="AS736" s="1"/>
      <c r="AT736" s="1"/>
    </row>
    <row r="737" spans="1:46" ht="15.75" customHeight="1" x14ac:dyDescent="0.2">
      <c r="A737" s="167"/>
      <c r="B737" s="1"/>
      <c r="C737" s="1"/>
      <c r="D737" s="167"/>
      <c r="E737" s="1"/>
      <c r="F737" s="167"/>
      <c r="G737" s="1"/>
      <c r="H737" s="167"/>
      <c r="I737" s="1"/>
      <c r="J737" s="1"/>
      <c r="K737" s="1"/>
      <c r="L737" s="1"/>
      <c r="M737" s="1"/>
      <c r="N737" s="167"/>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227"/>
      <c r="AQ737" s="1"/>
      <c r="AR737" s="1"/>
      <c r="AS737" s="1"/>
      <c r="AT737" s="1"/>
    </row>
    <row r="738" spans="1:46" ht="15.75" customHeight="1" x14ac:dyDescent="0.2">
      <c r="A738" s="167"/>
      <c r="B738" s="1"/>
      <c r="C738" s="1"/>
      <c r="D738" s="167"/>
      <c r="E738" s="1"/>
      <c r="F738" s="167"/>
      <c r="G738" s="1"/>
      <c r="H738" s="167"/>
      <c r="I738" s="1"/>
      <c r="J738" s="1"/>
      <c r="K738" s="1"/>
      <c r="L738" s="1"/>
      <c r="M738" s="1"/>
      <c r="N738" s="167"/>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227"/>
      <c r="AQ738" s="1"/>
      <c r="AR738" s="1"/>
      <c r="AS738" s="1"/>
      <c r="AT738" s="1"/>
    </row>
    <row r="739" spans="1:46" ht="15.75" customHeight="1" x14ac:dyDescent="0.2">
      <c r="A739" s="167"/>
      <c r="B739" s="1"/>
      <c r="C739" s="1"/>
      <c r="D739" s="167"/>
      <c r="E739" s="1"/>
      <c r="F739" s="167"/>
      <c r="G739" s="1"/>
      <c r="H739" s="167"/>
      <c r="I739" s="1"/>
      <c r="J739" s="1"/>
      <c r="K739" s="1"/>
      <c r="L739" s="1"/>
      <c r="M739" s="1"/>
      <c r="N739" s="167"/>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227"/>
      <c r="AQ739" s="1"/>
      <c r="AR739" s="1"/>
      <c r="AS739" s="1"/>
      <c r="AT739" s="1"/>
    </row>
    <row r="740" spans="1:46" ht="15.75" customHeight="1" x14ac:dyDescent="0.2">
      <c r="A740" s="167"/>
      <c r="B740" s="1"/>
      <c r="C740" s="1"/>
      <c r="D740" s="167"/>
      <c r="E740" s="1"/>
      <c r="F740" s="167"/>
      <c r="G740" s="1"/>
      <c r="H740" s="167"/>
      <c r="I740" s="1"/>
      <c r="J740" s="1"/>
      <c r="K740" s="1"/>
      <c r="L740" s="1"/>
      <c r="M740" s="1"/>
      <c r="N740" s="167"/>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227"/>
      <c r="AQ740" s="1"/>
      <c r="AR740" s="1"/>
      <c r="AS740" s="1"/>
      <c r="AT740" s="1"/>
    </row>
    <row r="741" spans="1:46" ht="15.75" customHeight="1" x14ac:dyDescent="0.2">
      <c r="A741" s="167"/>
      <c r="B741" s="1"/>
      <c r="C741" s="1"/>
      <c r="D741" s="167"/>
      <c r="E741" s="1"/>
      <c r="F741" s="167"/>
      <c r="G741" s="1"/>
      <c r="H741" s="167"/>
      <c r="I741" s="1"/>
      <c r="J741" s="1"/>
      <c r="K741" s="1"/>
      <c r="L741" s="1"/>
      <c r="M741" s="1"/>
      <c r="N741" s="167"/>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227"/>
      <c r="AQ741" s="1"/>
      <c r="AR741" s="1"/>
      <c r="AS741" s="1"/>
      <c r="AT741" s="1"/>
    </row>
    <row r="742" spans="1:46" ht="15.75" customHeight="1" x14ac:dyDescent="0.2">
      <c r="A742" s="167"/>
      <c r="B742" s="1"/>
      <c r="C742" s="1"/>
      <c r="D742" s="167"/>
      <c r="E742" s="1"/>
      <c r="F742" s="167"/>
      <c r="G742" s="1"/>
      <c r="H742" s="167"/>
      <c r="I742" s="1"/>
      <c r="J742" s="1"/>
      <c r="K742" s="1"/>
      <c r="L742" s="1"/>
      <c r="M742" s="1"/>
      <c r="N742" s="167"/>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227"/>
      <c r="AQ742" s="1"/>
      <c r="AR742" s="1"/>
      <c r="AS742" s="1"/>
      <c r="AT742" s="1"/>
    </row>
    <row r="743" spans="1:46" ht="15.75" customHeight="1" x14ac:dyDescent="0.2">
      <c r="A743" s="167"/>
      <c r="B743" s="1"/>
      <c r="C743" s="1"/>
      <c r="D743" s="167"/>
      <c r="E743" s="1"/>
      <c r="F743" s="167"/>
      <c r="G743" s="1"/>
      <c r="H743" s="167"/>
      <c r="I743" s="1"/>
      <c r="J743" s="1"/>
      <c r="K743" s="1"/>
      <c r="L743" s="1"/>
      <c r="M743" s="1"/>
      <c r="N743" s="167"/>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227"/>
      <c r="AQ743" s="1"/>
      <c r="AR743" s="1"/>
      <c r="AS743" s="1"/>
      <c r="AT743" s="1"/>
    </row>
    <row r="744" spans="1:46" ht="15.75" customHeight="1" x14ac:dyDescent="0.2">
      <c r="A744" s="167"/>
      <c r="B744" s="1"/>
      <c r="C744" s="1"/>
      <c r="D744" s="167"/>
      <c r="E744" s="1"/>
      <c r="F744" s="167"/>
      <c r="G744" s="1"/>
      <c r="H744" s="167"/>
      <c r="I744" s="1"/>
      <c r="J744" s="1"/>
      <c r="K744" s="1"/>
      <c r="L744" s="1"/>
      <c r="M744" s="1"/>
      <c r="N744" s="167"/>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227"/>
      <c r="AQ744" s="1"/>
      <c r="AR744" s="1"/>
      <c r="AS744" s="1"/>
      <c r="AT744" s="1"/>
    </row>
    <row r="745" spans="1:46" ht="15.75" customHeight="1" x14ac:dyDescent="0.2">
      <c r="A745" s="167"/>
      <c r="B745" s="1"/>
      <c r="C745" s="1"/>
      <c r="D745" s="167"/>
      <c r="E745" s="1"/>
      <c r="F745" s="167"/>
      <c r="G745" s="1"/>
      <c r="H745" s="167"/>
      <c r="I745" s="1"/>
      <c r="J745" s="1"/>
      <c r="K745" s="1"/>
      <c r="L745" s="1"/>
      <c r="M745" s="1"/>
      <c r="N745" s="167"/>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227"/>
      <c r="AQ745" s="1"/>
      <c r="AR745" s="1"/>
      <c r="AS745" s="1"/>
      <c r="AT745" s="1"/>
    </row>
    <row r="746" spans="1:46" ht="15.75" customHeight="1" x14ac:dyDescent="0.2">
      <c r="A746" s="167"/>
      <c r="B746" s="1"/>
      <c r="C746" s="1"/>
      <c r="D746" s="167"/>
      <c r="E746" s="1"/>
      <c r="F746" s="167"/>
      <c r="G746" s="1"/>
      <c r="H746" s="167"/>
      <c r="I746" s="1"/>
      <c r="J746" s="1"/>
      <c r="K746" s="1"/>
      <c r="L746" s="1"/>
      <c r="M746" s="1"/>
      <c r="N746" s="167"/>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227"/>
      <c r="AQ746" s="1"/>
      <c r="AR746" s="1"/>
      <c r="AS746" s="1"/>
      <c r="AT746" s="1"/>
    </row>
    <row r="747" spans="1:46" ht="15.75" customHeight="1" x14ac:dyDescent="0.2">
      <c r="A747" s="167"/>
      <c r="B747" s="1"/>
      <c r="C747" s="1"/>
      <c r="D747" s="167"/>
      <c r="E747" s="1"/>
      <c r="F747" s="167"/>
      <c r="G747" s="1"/>
      <c r="H747" s="167"/>
      <c r="I747" s="1"/>
      <c r="J747" s="1"/>
      <c r="K747" s="1"/>
      <c r="L747" s="1"/>
      <c r="M747" s="1"/>
      <c r="N747" s="167"/>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227"/>
      <c r="AQ747" s="1"/>
      <c r="AR747" s="1"/>
      <c r="AS747" s="1"/>
      <c r="AT747" s="1"/>
    </row>
    <row r="748" spans="1:46" ht="15.75" customHeight="1" x14ac:dyDescent="0.2">
      <c r="A748" s="167"/>
      <c r="B748" s="1"/>
      <c r="C748" s="1"/>
      <c r="D748" s="167"/>
      <c r="E748" s="1"/>
      <c r="F748" s="167"/>
      <c r="G748" s="1"/>
      <c r="H748" s="167"/>
      <c r="I748" s="1"/>
      <c r="J748" s="1"/>
      <c r="K748" s="1"/>
      <c r="L748" s="1"/>
      <c r="M748" s="1"/>
      <c r="N748" s="167"/>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227"/>
      <c r="AQ748" s="1"/>
      <c r="AR748" s="1"/>
      <c r="AS748" s="1"/>
      <c r="AT748" s="1"/>
    </row>
    <row r="749" spans="1:46" ht="15.75" customHeight="1" x14ac:dyDescent="0.2">
      <c r="A749" s="167"/>
      <c r="B749" s="1"/>
      <c r="C749" s="1"/>
      <c r="D749" s="167"/>
      <c r="E749" s="1"/>
      <c r="F749" s="167"/>
      <c r="G749" s="1"/>
      <c r="H749" s="167"/>
      <c r="I749" s="1"/>
      <c r="J749" s="1"/>
      <c r="K749" s="1"/>
      <c r="L749" s="1"/>
      <c r="M749" s="1"/>
      <c r="N749" s="167"/>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227"/>
      <c r="AQ749" s="1"/>
      <c r="AR749" s="1"/>
      <c r="AS749" s="1"/>
      <c r="AT749" s="1"/>
    </row>
    <row r="750" spans="1:46" ht="15.75" customHeight="1" x14ac:dyDescent="0.2">
      <c r="A750" s="167"/>
      <c r="B750" s="1"/>
      <c r="C750" s="1"/>
      <c r="D750" s="167"/>
      <c r="E750" s="1"/>
      <c r="F750" s="167"/>
      <c r="G750" s="1"/>
      <c r="H750" s="167"/>
      <c r="I750" s="1"/>
      <c r="J750" s="1"/>
      <c r="K750" s="1"/>
      <c r="L750" s="1"/>
      <c r="M750" s="1"/>
      <c r="N750" s="167"/>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227"/>
      <c r="AQ750" s="1"/>
      <c r="AR750" s="1"/>
      <c r="AS750" s="1"/>
      <c r="AT750" s="1"/>
    </row>
    <row r="751" spans="1:46" ht="15.75" customHeight="1" x14ac:dyDescent="0.2">
      <c r="A751" s="167"/>
      <c r="B751" s="1"/>
      <c r="C751" s="1"/>
      <c r="D751" s="167"/>
      <c r="E751" s="1"/>
      <c r="F751" s="167"/>
      <c r="G751" s="1"/>
      <c r="H751" s="167"/>
      <c r="I751" s="1"/>
      <c r="J751" s="1"/>
      <c r="K751" s="1"/>
      <c r="L751" s="1"/>
      <c r="M751" s="1"/>
      <c r="N751" s="167"/>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227"/>
      <c r="AQ751" s="1"/>
      <c r="AR751" s="1"/>
      <c r="AS751" s="1"/>
      <c r="AT751" s="1"/>
    </row>
    <row r="752" spans="1:46" ht="15.75" customHeight="1" x14ac:dyDescent="0.2">
      <c r="A752" s="167"/>
      <c r="B752" s="1"/>
      <c r="C752" s="1"/>
      <c r="D752" s="167"/>
      <c r="E752" s="1"/>
      <c r="F752" s="167"/>
      <c r="G752" s="1"/>
      <c r="H752" s="167"/>
      <c r="I752" s="1"/>
      <c r="J752" s="1"/>
      <c r="K752" s="1"/>
      <c r="L752" s="1"/>
      <c r="M752" s="1"/>
      <c r="N752" s="167"/>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227"/>
      <c r="AQ752" s="1"/>
      <c r="AR752" s="1"/>
      <c r="AS752" s="1"/>
      <c r="AT752" s="1"/>
    </row>
    <row r="753" spans="1:46" ht="15.75" customHeight="1" x14ac:dyDescent="0.2">
      <c r="A753" s="167"/>
      <c r="B753" s="1"/>
      <c r="C753" s="1"/>
      <c r="D753" s="167"/>
      <c r="E753" s="1"/>
      <c r="F753" s="167"/>
      <c r="G753" s="1"/>
      <c r="H753" s="167"/>
      <c r="I753" s="1"/>
      <c r="J753" s="1"/>
      <c r="K753" s="1"/>
      <c r="L753" s="1"/>
      <c r="M753" s="1"/>
      <c r="N753" s="167"/>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227"/>
      <c r="AQ753" s="1"/>
      <c r="AR753" s="1"/>
      <c r="AS753" s="1"/>
      <c r="AT753" s="1"/>
    </row>
    <row r="754" spans="1:46" ht="15.75" customHeight="1" x14ac:dyDescent="0.2">
      <c r="A754" s="167"/>
      <c r="B754" s="1"/>
      <c r="C754" s="1"/>
      <c r="D754" s="167"/>
      <c r="E754" s="1"/>
      <c r="F754" s="167"/>
      <c r="G754" s="1"/>
      <c r="H754" s="167"/>
      <c r="I754" s="1"/>
      <c r="J754" s="1"/>
      <c r="K754" s="1"/>
      <c r="L754" s="1"/>
      <c r="M754" s="1"/>
      <c r="N754" s="167"/>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227"/>
      <c r="AQ754" s="1"/>
      <c r="AR754" s="1"/>
      <c r="AS754" s="1"/>
      <c r="AT754" s="1"/>
    </row>
    <row r="755" spans="1:46" ht="15.75" customHeight="1" x14ac:dyDescent="0.2">
      <c r="A755" s="167"/>
      <c r="B755" s="1"/>
      <c r="C755" s="1"/>
      <c r="D755" s="167"/>
      <c r="E755" s="1"/>
      <c r="F755" s="167"/>
      <c r="G755" s="1"/>
      <c r="H755" s="167"/>
      <c r="I755" s="1"/>
      <c r="J755" s="1"/>
      <c r="K755" s="1"/>
      <c r="L755" s="1"/>
      <c r="M755" s="1"/>
      <c r="N755" s="167"/>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227"/>
      <c r="AQ755" s="1"/>
      <c r="AR755" s="1"/>
      <c r="AS755" s="1"/>
      <c r="AT755" s="1"/>
    </row>
    <row r="756" spans="1:46" ht="15.75" customHeight="1" x14ac:dyDescent="0.2">
      <c r="A756" s="167"/>
      <c r="B756" s="1"/>
      <c r="C756" s="1"/>
      <c r="D756" s="167"/>
      <c r="E756" s="1"/>
      <c r="F756" s="167"/>
      <c r="G756" s="1"/>
      <c r="H756" s="167"/>
      <c r="I756" s="1"/>
      <c r="J756" s="1"/>
      <c r="K756" s="1"/>
      <c r="L756" s="1"/>
      <c r="M756" s="1"/>
      <c r="N756" s="167"/>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227"/>
      <c r="AQ756" s="1"/>
      <c r="AR756" s="1"/>
      <c r="AS756" s="1"/>
      <c r="AT756" s="1"/>
    </row>
    <row r="757" spans="1:46" ht="15.75" customHeight="1" x14ac:dyDescent="0.2">
      <c r="A757" s="167"/>
      <c r="B757" s="1"/>
      <c r="C757" s="1"/>
      <c r="D757" s="167"/>
      <c r="E757" s="1"/>
      <c r="F757" s="167"/>
      <c r="G757" s="1"/>
      <c r="H757" s="167"/>
      <c r="I757" s="1"/>
      <c r="J757" s="1"/>
      <c r="K757" s="1"/>
      <c r="L757" s="1"/>
      <c r="M757" s="1"/>
      <c r="N757" s="167"/>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227"/>
      <c r="AQ757" s="1"/>
      <c r="AR757" s="1"/>
      <c r="AS757" s="1"/>
      <c r="AT757" s="1"/>
    </row>
    <row r="758" spans="1:46" ht="15.75" customHeight="1" x14ac:dyDescent="0.2">
      <c r="A758" s="167"/>
      <c r="B758" s="1"/>
      <c r="C758" s="1"/>
      <c r="D758" s="167"/>
      <c r="E758" s="1"/>
      <c r="F758" s="167"/>
      <c r="G758" s="1"/>
      <c r="H758" s="167"/>
      <c r="I758" s="1"/>
      <c r="J758" s="1"/>
      <c r="K758" s="1"/>
      <c r="L758" s="1"/>
      <c r="M758" s="1"/>
      <c r="N758" s="167"/>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227"/>
      <c r="AQ758" s="1"/>
      <c r="AR758" s="1"/>
      <c r="AS758" s="1"/>
      <c r="AT758" s="1"/>
    </row>
    <row r="759" spans="1:46" ht="15.75" customHeight="1" x14ac:dyDescent="0.2">
      <c r="A759" s="167"/>
      <c r="B759" s="1"/>
      <c r="C759" s="1"/>
      <c r="D759" s="167"/>
      <c r="E759" s="1"/>
      <c r="F759" s="167"/>
      <c r="G759" s="1"/>
      <c r="H759" s="167"/>
      <c r="I759" s="1"/>
      <c r="J759" s="1"/>
      <c r="K759" s="1"/>
      <c r="L759" s="1"/>
      <c r="M759" s="1"/>
      <c r="N759" s="167"/>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227"/>
      <c r="AQ759" s="1"/>
      <c r="AR759" s="1"/>
      <c r="AS759" s="1"/>
      <c r="AT759" s="1"/>
    </row>
    <row r="760" spans="1:46" ht="15.75" customHeight="1" x14ac:dyDescent="0.2">
      <c r="A760" s="167"/>
      <c r="B760" s="1"/>
      <c r="C760" s="1"/>
      <c r="D760" s="167"/>
      <c r="E760" s="1"/>
      <c r="F760" s="167"/>
      <c r="G760" s="1"/>
      <c r="H760" s="167"/>
      <c r="I760" s="1"/>
      <c r="J760" s="1"/>
      <c r="K760" s="1"/>
      <c r="L760" s="1"/>
      <c r="M760" s="1"/>
      <c r="N760" s="167"/>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227"/>
      <c r="AQ760" s="1"/>
      <c r="AR760" s="1"/>
      <c r="AS760" s="1"/>
      <c r="AT760" s="1"/>
    </row>
    <row r="761" spans="1:46" ht="15.75" customHeight="1" x14ac:dyDescent="0.2">
      <c r="A761" s="167"/>
      <c r="B761" s="1"/>
      <c r="C761" s="1"/>
      <c r="D761" s="167"/>
      <c r="E761" s="1"/>
      <c r="F761" s="167"/>
      <c r="G761" s="1"/>
      <c r="H761" s="167"/>
      <c r="I761" s="1"/>
      <c r="J761" s="1"/>
      <c r="K761" s="1"/>
      <c r="L761" s="1"/>
      <c r="M761" s="1"/>
      <c r="N761" s="167"/>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227"/>
      <c r="AQ761" s="1"/>
      <c r="AR761" s="1"/>
      <c r="AS761" s="1"/>
      <c r="AT761" s="1"/>
    </row>
    <row r="762" spans="1:46" ht="15.75" customHeight="1" x14ac:dyDescent="0.2">
      <c r="A762" s="167"/>
      <c r="B762" s="1"/>
      <c r="C762" s="1"/>
      <c r="D762" s="167"/>
      <c r="E762" s="1"/>
      <c r="F762" s="167"/>
      <c r="G762" s="1"/>
      <c r="H762" s="167"/>
      <c r="I762" s="1"/>
      <c r="J762" s="1"/>
      <c r="K762" s="1"/>
      <c r="L762" s="1"/>
      <c r="M762" s="1"/>
      <c r="N762" s="167"/>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227"/>
      <c r="AQ762" s="1"/>
      <c r="AR762" s="1"/>
      <c r="AS762" s="1"/>
      <c r="AT762" s="1"/>
    </row>
    <row r="763" spans="1:46" ht="15.75" customHeight="1" x14ac:dyDescent="0.2">
      <c r="A763" s="167"/>
      <c r="B763" s="1"/>
      <c r="C763" s="1"/>
      <c r="D763" s="167"/>
      <c r="E763" s="1"/>
      <c r="F763" s="167"/>
      <c r="G763" s="1"/>
      <c r="H763" s="167"/>
      <c r="I763" s="1"/>
      <c r="J763" s="1"/>
      <c r="K763" s="1"/>
      <c r="L763" s="1"/>
      <c r="M763" s="1"/>
      <c r="N763" s="167"/>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227"/>
      <c r="AQ763" s="1"/>
      <c r="AR763" s="1"/>
      <c r="AS763" s="1"/>
      <c r="AT763" s="1"/>
    </row>
    <row r="764" spans="1:46" ht="15.75" customHeight="1" x14ac:dyDescent="0.2">
      <c r="A764" s="167"/>
      <c r="B764" s="1"/>
      <c r="C764" s="1"/>
      <c r="D764" s="167"/>
      <c r="E764" s="1"/>
      <c r="F764" s="167"/>
      <c r="G764" s="1"/>
      <c r="H764" s="167"/>
      <c r="I764" s="1"/>
      <c r="J764" s="1"/>
      <c r="K764" s="1"/>
      <c r="L764" s="1"/>
      <c r="M764" s="1"/>
      <c r="N764" s="167"/>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227"/>
      <c r="AQ764" s="1"/>
      <c r="AR764" s="1"/>
      <c r="AS764" s="1"/>
      <c r="AT764" s="1"/>
    </row>
    <row r="765" spans="1:46" ht="15.75" customHeight="1" x14ac:dyDescent="0.2">
      <c r="A765" s="167"/>
      <c r="B765" s="1"/>
      <c r="C765" s="1"/>
      <c r="D765" s="167"/>
      <c r="E765" s="1"/>
      <c r="F765" s="167"/>
      <c r="G765" s="1"/>
      <c r="H765" s="167"/>
      <c r="I765" s="1"/>
      <c r="J765" s="1"/>
      <c r="K765" s="1"/>
      <c r="L765" s="1"/>
      <c r="M765" s="1"/>
      <c r="N765" s="167"/>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227"/>
      <c r="AQ765" s="1"/>
      <c r="AR765" s="1"/>
      <c r="AS765" s="1"/>
      <c r="AT765" s="1"/>
    </row>
    <row r="766" spans="1:46" ht="15.75" customHeight="1" x14ac:dyDescent="0.2">
      <c r="A766" s="167"/>
      <c r="B766" s="1"/>
      <c r="C766" s="1"/>
      <c r="D766" s="167"/>
      <c r="E766" s="1"/>
      <c r="F766" s="167"/>
      <c r="G766" s="1"/>
      <c r="H766" s="167"/>
      <c r="I766" s="1"/>
      <c r="J766" s="1"/>
      <c r="K766" s="1"/>
      <c r="L766" s="1"/>
      <c r="M766" s="1"/>
      <c r="N766" s="167"/>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227"/>
      <c r="AQ766" s="1"/>
      <c r="AR766" s="1"/>
      <c r="AS766" s="1"/>
      <c r="AT766" s="1"/>
    </row>
    <row r="767" spans="1:46" ht="15.75" customHeight="1" x14ac:dyDescent="0.2">
      <c r="A767" s="167"/>
      <c r="B767" s="1"/>
      <c r="C767" s="1"/>
      <c r="D767" s="167"/>
      <c r="E767" s="1"/>
      <c r="F767" s="167"/>
      <c r="G767" s="1"/>
      <c r="H767" s="167"/>
      <c r="I767" s="1"/>
      <c r="J767" s="1"/>
      <c r="K767" s="1"/>
      <c r="L767" s="1"/>
      <c r="M767" s="1"/>
      <c r="N767" s="167"/>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227"/>
      <c r="AQ767" s="1"/>
      <c r="AR767" s="1"/>
      <c r="AS767" s="1"/>
      <c r="AT767" s="1"/>
    </row>
    <row r="768" spans="1:46" ht="15.75" customHeight="1" x14ac:dyDescent="0.2">
      <c r="A768" s="167"/>
      <c r="B768" s="1"/>
      <c r="C768" s="1"/>
      <c r="D768" s="167"/>
      <c r="E768" s="1"/>
      <c r="F768" s="167"/>
      <c r="G768" s="1"/>
      <c r="H768" s="167"/>
      <c r="I768" s="1"/>
      <c r="J768" s="1"/>
      <c r="K768" s="1"/>
      <c r="L768" s="1"/>
      <c r="M768" s="1"/>
      <c r="N768" s="167"/>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227"/>
      <c r="AQ768" s="1"/>
      <c r="AR768" s="1"/>
      <c r="AS768" s="1"/>
      <c r="AT768" s="1"/>
    </row>
    <row r="769" spans="1:46" ht="15.75" customHeight="1" x14ac:dyDescent="0.2">
      <c r="A769" s="167"/>
      <c r="B769" s="1"/>
      <c r="C769" s="1"/>
      <c r="D769" s="167"/>
      <c r="E769" s="1"/>
      <c r="F769" s="167"/>
      <c r="G769" s="1"/>
      <c r="H769" s="167"/>
      <c r="I769" s="1"/>
      <c r="J769" s="1"/>
      <c r="K769" s="1"/>
      <c r="L769" s="1"/>
      <c r="M769" s="1"/>
      <c r="N769" s="167"/>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227"/>
      <c r="AQ769" s="1"/>
      <c r="AR769" s="1"/>
      <c r="AS769" s="1"/>
      <c r="AT769" s="1"/>
    </row>
    <row r="770" spans="1:46" ht="15.75" customHeight="1" x14ac:dyDescent="0.2">
      <c r="A770" s="167"/>
      <c r="B770" s="1"/>
      <c r="C770" s="1"/>
      <c r="D770" s="167"/>
      <c r="E770" s="1"/>
      <c r="F770" s="167"/>
      <c r="G770" s="1"/>
      <c r="H770" s="167"/>
      <c r="I770" s="1"/>
      <c r="J770" s="1"/>
      <c r="K770" s="1"/>
      <c r="L770" s="1"/>
      <c r="M770" s="1"/>
      <c r="N770" s="167"/>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227"/>
      <c r="AQ770" s="1"/>
      <c r="AR770" s="1"/>
      <c r="AS770" s="1"/>
      <c r="AT770" s="1"/>
    </row>
    <row r="771" spans="1:46" ht="15.75" customHeight="1" x14ac:dyDescent="0.2">
      <c r="A771" s="167"/>
      <c r="B771" s="1"/>
      <c r="C771" s="1"/>
      <c r="D771" s="167"/>
      <c r="E771" s="1"/>
      <c r="F771" s="167"/>
      <c r="G771" s="1"/>
      <c r="H771" s="167"/>
      <c r="I771" s="1"/>
      <c r="J771" s="1"/>
      <c r="K771" s="1"/>
      <c r="L771" s="1"/>
      <c r="M771" s="1"/>
      <c r="N771" s="167"/>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227"/>
      <c r="AQ771" s="1"/>
      <c r="AR771" s="1"/>
      <c r="AS771" s="1"/>
      <c r="AT771" s="1"/>
    </row>
    <row r="772" spans="1:46" ht="15.75" customHeight="1" x14ac:dyDescent="0.2">
      <c r="A772" s="167"/>
      <c r="B772" s="1"/>
      <c r="C772" s="1"/>
      <c r="D772" s="167"/>
      <c r="E772" s="1"/>
      <c r="F772" s="167"/>
      <c r="G772" s="1"/>
      <c r="H772" s="167"/>
      <c r="I772" s="1"/>
      <c r="J772" s="1"/>
      <c r="K772" s="1"/>
      <c r="L772" s="1"/>
      <c r="M772" s="1"/>
      <c r="N772" s="167"/>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227"/>
      <c r="AQ772" s="1"/>
      <c r="AR772" s="1"/>
      <c r="AS772" s="1"/>
      <c r="AT772" s="1"/>
    </row>
    <row r="773" spans="1:46" ht="15.75" customHeight="1" x14ac:dyDescent="0.2">
      <c r="A773" s="167"/>
      <c r="B773" s="1"/>
      <c r="C773" s="1"/>
      <c r="D773" s="167"/>
      <c r="E773" s="1"/>
      <c r="F773" s="167"/>
      <c r="G773" s="1"/>
      <c r="H773" s="167"/>
      <c r="I773" s="1"/>
      <c r="J773" s="1"/>
      <c r="K773" s="1"/>
      <c r="L773" s="1"/>
      <c r="M773" s="1"/>
      <c r="N773" s="167"/>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227"/>
      <c r="AQ773" s="1"/>
      <c r="AR773" s="1"/>
      <c r="AS773" s="1"/>
      <c r="AT773" s="1"/>
    </row>
    <row r="774" spans="1:46" ht="15.75" customHeight="1" x14ac:dyDescent="0.2">
      <c r="A774" s="167"/>
      <c r="B774" s="1"/>
      <c r="C774" s="1"/>
      <c r="D774" s="167"/>
      <c r="E774" s="1"/>
      <c r="F774" s="167"/>
      <c r="G774" s="1"/>
      <c r="H774" s="167"/>
      <c r="I774" s="1"/>
      <c r="J774" s="1"/>
      <c r="K774" s="1"/>
      <c r="L774" s="1"/>
      <c r="M774" s="1"/>
      <c r="N774" s="167"/>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227"/>
      <c r="AQ774" s="1"/>
      <c r="AR774" s="1"/>
      <c r="AS774" s="1"/>
      <c r="AT774" s="1"/>
    </row>
    <row r="775" spans="1:46" ht="15.75" customHeight="1" x14ac:dyDescent="0.2">
      <c r="A775" s="167"/>
      <c r="B775" s="1"/>
      <c r="C775" s="1"/>
      <c r="D775" s="167"/>
      <c r="E775" s="1"/>
      <c r="F775" s="167"/>
      <c r="G775" s="1"/>
      <c r="H775" s="167"/>
      <c r="I775" s="1"/>
      <c r="J775" s="1"/>
      <c r="K775" s="1"/>
      <c r="L775" s="1"/>
      <c r="M775" s="1"/>
      <c r="N775" s="167"/>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227"/>
      <c r="AQ775" s="1"/>
      <c r="AR775" s="1"/>
      <c r="AS775" s="1"/>
      <c r="AT775" s="1"/>
    </row>
    <row r="776" spans="1:46" ht="15.75" customHeight="1" x14ac:dyDescent="0.2">
      <c r="A776" s="167"/>
      <c r="B776" s="1"/>
      <c r="C776" s="1"/>
      <c r="D776" s="167"/>
      <c r="E776" s="1"/>
      <c r="F776" s="167"/>
      <c r="G776" s="1"/>
      <c r="H776" s="167"/>
      <c r="I776" s="1"/>
      <c r="J776" s="1"/>
      <c r="K776" s="1"/>
      <c r="L776" s="1"/>
      <c r="M776" s="1"/>
      <c r="N776" s="167"/>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227"/>
      <c r="AQ776" s="1"/>
      <c r="AR776" s="1"/>
      <c r="AS776" s="1"/>
      <c r="AT776" s="1"/>
    </row>
    <row r="777" spans="1:46" ht="15.75" customHeight="1" x14ac:dyDescent="0.2">
      <c r="A777" s="167"/>
      <c r="B777" s="1"/>
      <c r="C777" s="1"/>
      <c r="D777" s="167"/>
      <c r="E777" s="1"/>
      <c r="F777" s="167"/>
      <c r="G777" s="1"/>
      <c r="H777" s="167"/>
      <c r="I777" s="1"/>
      <c r="J777" s="1"/>
      <c r="K777" s="1"/>
      <c r="L777" s="1"/>
      <c r="M777" s="1"/>
      <c r="N777" s="167"/>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227"/>
      <c r="AQ777" s="1"/>
      <c r="AR777" s="1"/>
      <c r="AS777" s="1"/>
      <c r="AT777" s="1"/>
    </row>
    <row r="778" spans="1:46" ht="15.75" customHeight="1" x14ac:dyDescent="0.2">
      <c r="A778" s="167"/>
      <c r="B778" s="1"/>
      <c r="C778" s="1"/>
      <c r="D778" s="167"/>
      <c r="E778" s="1"/>
      <c r="F778" s="167"/>
      <c r="G778" s="1"/>
      <c r="H778" s="167"/>
      <c r="I778" s="1"/>
      <c r="J778" s="1"/>
      <c r="K778" s="1"/>
      <c r="L778" s="1"/>
      <c r="M778" s="1"/>
      <c r="N778" s="167"/>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227"/>
      <c r="AQ778" s="1"/>
      <c r="AR778" s="1"/>
      <c r="AS778" s="1"/>
      <c r="AT778" s="1"/>
    </row>
    <row r="779" spans="1:46" ht="15.75" customHeight="1" x14ac:dyDescent="0.2">
      <c r="A779" s="167"/>
      <c r="B779" s="1"/>
      <c r="C779" s="1"/>
      <c r="D779" s="167"/>
      <c r="E779" s="1"/>
      <c r="F779" s="167"/>
      <c r="G779" s="1"/>
      <c r="H779" s="167"/>
      <c r="I779" s="1"/>
      <c r="J779" s="1"/>
      <c r="K779" s="1"/>
      <c r="L779" s="1"/>
      <c r="M779" s="1"/>
      <c r="N779" s="167"/>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227"/>
      <c r="AQ779" s="1"/>
      <c r="AR779" s="1"/>
      <c r="AS779" s="1"/>
      <c r="AT779" s="1"/>
    </row>
    <row r="780" spans="1:46" ht="15.75" customHeight="1" x14ac:dyDescent="0.2">
      <c r="A780" s="167"/>
      <c r="B780" s="1"/>
      <c r="C780" s="1"/>
      <c r="D780" s="167"/>
      <c r="E780" s="1"/>
      <c r="F780" s="167"/>
      <c r="G780" s="1"/>
      <c r="H780" s="167"/>
      <c r="I780" s="1"/>
      <c r="J780" s="1"/>
      <c r="K780" s="1"/>
      <c r="L780" s="1"/>
      <c r="M780" s="1"/>
      <c r="N780" s="167"/>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227"/>
      <c r="AQ780" s="1"/>
      <c r="AR780" s="1"/>
      <c r="AS780" s="1"/>
      <c r="AT780" s="1"/>
    </row>
    <row r="781" spans="1:46" ht="15.75" customHeight="1" x14ac:dyDescent="0.2">
      <c r="A781" s="167"/>
      <c r="B781" s="1"/>
      <c r="C781" s="1"/>
      <c r="D781" s="167"/>
      <c r="E781" s="1"/>
      <c r="F781" s="167"/>
      <c r="G781" s="1"/>
      <c r="H781" s="167"/>
      <c r="I781" s="1"/>
      <c r="J781" s="1"/>
      <c r="K781" s="1"/>
      <c r="L781" s="1"/>
      <c r="M781" s="1"/>
      <c r="N781" s="167"/>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227"/>
      <c r="AQ781" s="1"/>
      <c r="AR781" s="1"/>
      <c r="AS781" s="1"/>
      <c r="AT781" s="1"/>
    </row>
    <row r="782" spans="1:46" ht="15.75" customHeight="1" x14ac:dyDescent="0.2">
      <c r="A782" s="167"/>
      <c r="B782" s="1"/>
      <c r="C782" s="1"/>
      <c r="D782" s="167"/>
      <c r="E782" s="1"/>
      <c r="F782" s="167"/>
      <c r="G782" s="1"/>
      <c r="H782" s="167"/>
      <c r="I782" s="1"/>
      <c r="J782" s="1"/>
      <c r="K782" s="1"/>
      <c r="L782" s="1"/>
      <c r="M782" s="1"/>
      <c r="N782" s="167"/>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227"/>
      <c r="AQ782" s="1"/>
      <c r="AR782" s="1"/>
      <c r="AS782" s="1"/>
      <c r="AT782" s="1"/>
    </row>
    <row r="783" spans="1:46" ht="15.75" customHeight="1" x14ac:dyDescent="0.2">
      <c r="A783" s="167"/>
      <c r="B783" s="1"/>
      <c r="C783" s="1"/>
      <c r="D783" s="167"/>
      <c r="E783" s="1"/>
      <c r="F783" s="167"/>
      <c r="G783" s="1"/>
      <c r="H783" s="167"/>
      <c r="I783" s="1"/>
      <c r="J783" s="1"/>
      <c r="K783" s="1"/>
      <c r="L783" s="1"/>
      <c r="M783" s="1"/>
      <c r="N783" s="167"/>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227"/>
      <c r="AQ783" s="1"/>
      <c r="AR783" s="1"/>
      <c r="AS783" s="1"/>
      <c r="AT783" s="1"/>
    </row>
    <row r="784" spans="1:46" ht="15.75" customHeight="1" x14ac:dyDescent="0.2">
      <c r="A784" s="167"/>
      <c r="B784" s="1"/>
      <c r="C784" s="1"/>
      <c r="D784" s="167"/>
      <c r="E784" s="1"/>
      <c r="F784" s="167"/>
      <c r="G784" s="1"/>
      <c r="H784" s="167"/>
      <c r="I784" s="1"/>
      <c r="J784" s="1"/>
      <c r="K784" s="1"/>
      <c r="L784" s="1"/>
      <c r="M784" s="1"/>
      <c r="N784" s="167"/>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227"/>
      <c r="AQ784" s="1"/>
      <c r="AR784" s="1"/>
      <c r="AS784" s="1"/>
      <c r="AT784" s="1"/>
    </row>
    <row r="785" spans="1:46" ht="15.75" customHeight="1" x14ac:dyDescent="0.2">
      <c r="A785" s="167"/>
      <c r="B785" s="1"/>
      <c r="C785" s="1"/>
      <c r="D785" s="167"/>
      <c r="E785" s="1"/>
      <c r="F785" s="167"/>
      <c r="G785" s="1"/>
      <c r="H785" s="167"/>
      <c r="I785" s="1"/>
      <c r="J785" s="1"/>
      <c r="K785" s="1"/>
      <c r="L785" s="1"/>
      <c r="M785" s="1"/>
      <c r="N785" s="167"/>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227"/>
      <c r="AQ785" s="1"/>
      <c r="AR785" s="1"/>
      <c r="AS785" s="1"/>
      <c r="AT785" s="1"/>
    </row>
    <row r="786" spans="1:46" ht="15.75" customHeight="1" x14ac:dyDescent="0.2">
      <c r="A786" s="167"/>
      <c r="B786" s="1"/>
      <c r="C786" s="1"/>
      <c r="D786" s="167"/>
      <c r="E786" s="1"/>
      <c r="F786" s="167"/>
      <c r="G786" s="1"/>
      <c r="H786" s="167"/>
      <c r="I786" s="1"/>
      <c r="J786" s="1"/>
      <c r="K786" s="1"/>
      <c r="L786" s="1"/>
      <c r="M786" s="1"/>
      <c r="N786" s="167"/>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227"/>
      <c r="AQ786" s="1"/>
      <c r="AR786" s="1"/>
      <c r="AS786" s="1"/>
      <c r="AT786" s="1"/>
    </row>
    <row r="787" spans="1:46" ht="15.75" customHeight="1" x14ac:dyDescent="0.2">
      <c r="A787" s="167"/>
      <c r="B787" s="1"/>
      <c r="C787" s="1"/>
      <c r="D787" s="167"/>
      <c r="E787" s="1"/>
      <c r="F787" s="167"/>
      <c r="G787" s="1"/>
      <c r="H787" s="167"/>
      <c r="I787" s="1"/>
      <c r="J787" s="1"/>
      <c r="K787" s="1"/>
      <c r="L787" s="1"/>
      <c r="M787" s="1"/>
      <c r="N787" s="167"/>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227"/>
      <c r="AQ787" s="1"/>
      <c r="AR787" s="1"/>
      <c r="AS787" s="1"/>
      <c r="AT787" s="1"/>
    </row>
    <row r="788" spans="1:46" ht="15.75" customHeight="1" x14ac:dyDescent="0.2">
      <c r="A788" s="167"/>
      <c r="B788" s="1"/>
      <c r="C788" s="1"/>
      <c r="D788" s="167"/>
      <c r="E788" s="1"/>
      <c r="F788" s="167"/>
      <c r="G788" s="1"/>
      <c r="H788" s="167"/>
      <c r="I788" s="1"/>
      <c r="J788" s="1"/>
      <c r="K788" s="1"/>
      <c r="L788" s="1"/>
      <c r="M788" s="1"/>
      <c r="N788" s="167"/>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227"/>
      <c r="AQ788" s="1"/>
      <c r="AR788" s="1"/>
      <c r="AS788" s="1"/>
      <c r="AT788" s="1"/>
    </row>
    <row r="789" spans="1:46" ht="15.75" customHeight="1" x14ac:dyDescent="0.2">
      <c r="A789" s="167"/>
      <c r="B789" s="1"/>
      <c r="C789" s="1"/>
      <c r="D789" s="167"/>
      <c r="E789" s="1"/>
      <c r="F789" s="167"/>
      <c r="G789" s="1"/>
      <c r="H789" s="167"/>
      <c r="I789" s="1"/>
      <c r="J789" s="1"/>
      <c r="K789" s="1"/>
      <c r="L789" s="1"/>
      <c r="M789" s="1"/>
      <c r="N789" s="167"/>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227"/>
      <c r="AQ789" s="1"/>
      <c r="AR789" s="1"/>
      <c r="AS789" s="1"/>
      <c r="AT789" s="1"/>
    </row>
    <row r="790" spans="1:46" ht="15.75" customHeight="1" x14ac:dyDescent="0.2">
      <c r="A790" s="167"/>
      <c r="B790" s="1"/>
      <c r="C790" s="1"/>
      <c r="D790" s="167"/>
      <c r="E790" s="1"/>
      <c r="F790" s="167"/>
      <c r="G790" s="1"/>
      <c r="H790" s="167"/>
      <c r="I790" s="1"/>
      <c r="J790" s="1"/>
      <c r="K790" s="1"/>
      <c r="L790" s="1"/>
      <c r="M790" s="1"/>
      <c r="N790" s="167"/>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227"/>
      <c r="AQ790" s="1"/>
      <c r="AR790" s="1"/>
      <c r="AS790" s="1"/>
      <c r="AT790" s="1"/>
    </row>
    <row r="791" spans="1:46" ht="15.75" customHeight="1" x14ac:dyDescent="0.2">
      <c r="A791" s="167"/>
      <c r="B791" s="1"/>
      <c r="C791" s="1"/>
      <c r="D791" s="167"/>
      <c r="E791" s="1"/>
      <c r="F791" s="167"/>
      <c r="G791" s="1"/>
      <c r="H791" s="167"/>
      <c r="I791" s="1"/>
      <c r="J791" s="1"/>
      <c r="K791" s="1"/>
      <c r="L791" s="1"/>
      <c r="M791" s="1"/>
      <c r="N791" s="167"/>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227"/>
      <c r="AQ791" s="1"/>
      <c r="AR791" s="1"/>
      <c r="AS791" s="1"/>
      <c r="AT791" s="1"/>
    </row>
    <row r="792" spans="1:46" ht="15.75" customHeight="1" x14ac:dyDescent="0.2">
      <c r="A792" s="167"/>
      <c r="B792" s="1"/>
      <c r="C792" s="1"/>
      <c r="D792" s="167"/>
      <c r="E792" s="1"/>
      <c r="F792" s="167"/>
      <c r="G792" s="1"/>
      <c r="H792" s="167"/>
      <c r="I792" s="1"/>
      <c r="J792" s="1"/>
      <c r="K792" s="1"/>
      <c r="L792" s="1"/>
      <c r="M792" s="1"/>
      <c r="N792" s="167"/>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227"/>
      <c r="AQ792" s="1"/>
      <c r="AR792" s="1"/>
      <c r="AS792" s="1"/>
      <c r="AT792" s="1"/>
    </row>
    <row r="793" spans="1:46" ht="15.75" customHeight="1" x14ac:dyDescent="0.2">
      <c r="A793" s="167"/>
      <c r="B793" s="1"/>
      <c r="C793" s="1"/>
      <c r="D793" s="167"/>
      <c r="E793" s="1"/>
      <c r="F793" s="167"/>
      <c r="G793" s="1"/>
      <c r="H793" s="167"/>
      <c r="I793" s="1"/>
      <c r="J793" s="1"/>
      <c r="K793" s="1"/>
      <c r="L793" s="1"/>
      <c r="M793" s="1"/>
      <c r="N793" s="167"/>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227"/>
      <c r="AQ793" s="1"/>
      <c r="AR793" s="1"/>
      <c r="AS793" s="1"/>
      <c r="AT793" s="1"/>
    </row>
    <row r="794" spans="1:46" ht="15.75" customHeight="1" x14ac:dyDescent="0.2">
      <c r="A794" s="167"/>
      <c r="B794" s="1"/>
      <c r="C794" s="1"/>
      <c r="D794" s="167"/>
      <c r="E794" s="1"/>
      <c r="F794" s="167"/>
      <c r="G794" s="1"/>
      <c r="H794" s="167"/>
      <c r="I794" s="1"/>
      <c r="J794" s="1"/>
      <c r="K794" s="1"/>
      <c r="L794" s="1"/>
      <c r="M794" s="1"/>
      <c r="N794" s="167"/>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227"/>
      <c r="AQ794" s="1"/>
      <c r="AR794" s="1"/>
      <c r="AS794" s="1"/>
      <c r="AT794" s="1"/>
    </row>
    <row r="795" spans="1:46" ht="15.75" customHeight="1" x14ac:dyDescent="0.2">
      <c r="A795" s="167"/>
      <c r="B795" s="1"/>
      <c r="C795" s="1"/>
      <c r="D795" s="167"/>
      <c r="E795" s="1"/>
      <c r="F795" s="167"/>
      <c r="G795" s="1"/>
      <c r="H795" s="167"/>
      <c r="I795" s="1"/>
      <c r="J795" s="1"/>
      <c r="K795" s="1"/>
      <c r="L795" s="1"/>
      <c r="M795" s="1"/>
      <c r="N795" s="167"/>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227"/>
      <c r="AQ795" s="1"/>
      <c r="AR795" s="1"/>
      <c r="AS795" s="1"/>
      <c r="AT795" s="1"/>
    </row>
    <row r="796" spans="1:46" ht="15.75" customHeight="1" x14ac:dyDescent="0.2">
      <c r="A796" s="167"/>
      <c r="B796" s="1"/>
      <c r="C796" s="1"/>
      <c r="D796" s="167"/>
      <c r="E796" s="1"/>
      <c r="F796" s="167"/>
      <c r="G796" s="1"/>
      <c r="H796" s="167"/>
      <c r="I796" s="1"/>
      <c r="J796" s="1"/>
      <c r="K796" s="1"/>
      <c r="L796" s="1"/>
      <c r="M796" s="1"/>
      <c r="N796" s="167"/>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227"/>
      <c r="AQ796" s="1"/>
      <c r="AR796" s="1"/>
      <c r="AS796" s="1"/>
      <c r="AT796" s="1"/>
    </row>
    <row r="797" spans="1:46" ht="15.75" customHeight="1" x14ac:dyDescent="0.2">
      <c r="A797" s="167"/>
      <c r="B797" s="1"/>
      <c r="C797" s="1"/>
      <c r="D797" s="167"/>
      <c r="E797" s="1"/>
      <c r="F797" s="167"/>
      <c r="G797" s="1"/>
      <c r="H797" s="167"/>
      <c r="I797" s="1"/>
      <c r="J797" s="1"/>
      <c r="K797" s="1"/>
      <c r="L797" s="1"/>
      <c r="M797" s="1"/>
      <c r="N797" s="167"/>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227"/>
      <c r="AQ797" s="1"/>
      <c r="AR797" s="1"/>
      <c r="AS797" s="1"/>
      <c r="AT797" s="1"/>
    </row>
    <row r="798" spans="1:46" ht="15.75" customHeight="1" x14ac:dyDescent="0.2">
      <c r="A798" s="167"/>
      <c r="B798" s="1"/>
      <c r="C798" s="1"/>
      <c r="D798" s="167"/>
      <c r="E798" s="1"/>
      <c r="F798" s="167"/>
      <c r="G798" s="1"/>
      <c r="H798" s="167"/>
      <c r="I798" s="1"/>
      <c r="J798" s="1"/>
      <c r="K798" s="1"/>
      <c r="L798" s="1"/>
      <c r="M798" s="1"/>
      <c r="N798" s="167"/>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227"/>
      <c r="AQ798" s="1"/>
      <c r="AR798" s="1"/>
      <c r="AS798" s="1"/>
      <c r="AT798" s="1"/>
    </row>
    <row r="799" spans="1:46" ht="15.75" customHeight="1" x14ac:dyDescent="0.2">
      <c r="A799" s="167"/>
      <c r="B799" s="1"/>
      <c r="C799" s="1"/>
      <c r="D799" s="167"/>
      <c r="E799" s="1"/>
      <c r="F799" s="167"/>
      <c r="G799" s="1"/>
      <c r="H799" s="167"/>
      <c r="I799" s="1"/>
      <c r="J799" s="1"/>
      <c r="K799" s="1"/>
      <c r="L799" s="1"/>
      <c r="M799" s="1"/>
      <c r="N799" s="167"/>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227"/>
      <c r="AQ799" s="1"/>
      <c r="AR799" s="1"/>
      <c r="AS799" s="1"/>
      <c r="AT799" s="1"/>
    </row>
    <row r="800" spans="1:46" ht="15.75" customHeight="1" x14ac:dyDescent="0.2">
      <c r="A800" s="167"/>
      <c r="B800" s="1"/>
      <c r="C800" s="1"/>
      <c r="D800" s="167"/>
      <c r="E800" s="1"/>
      <c r="F800" s="167"/>
      <c r="G800" s="1"/>
      <c r="H800" s="167"/>
      <c r="I800" s="1"/>
      <c r="J800" s="1"/>
      <c r="K800" s="1"/>
      <c r="L800" s="1"/>
      <c r="M800" s="1"/>
      <c r="N800" s="167"/>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227"/>
      <c r="AQ800" s="1"/>
      <c r="AR800" s="1"/>
      <c r="AS800" s="1"/>
      <c r="AT800" s="1"/>
    </row>
    <row r="801" spans="1:46" ht="15.75" customHeight="1" x14ac:dyDescent="0.2">
      <c r="A801" s="167"/>
      <c r="B801" s="1"/>
      <c r="C801" s="1"/>
      <c r="D801" s="167"/>
      <c r="E801" s="1"/>
      <c r="F801" s="167"/>
      <c r="G801" s="1"/>
      <c r="H801" s="167"/>
      <c r="I801" s="1"/>
      <c r="J801" s="1"/>
      <c r="K801" s="1"/>
      <c r="L801" s="1"/>
      <c r="M801" s="1"/>
      <c r="N801" s="167"/>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227"/>
      <c r="AQ801" s="1"/>
      <c r="AR801" s="1"/>
      <c r="AS801" s="1"/>
      <c r="AT801" s="1"/>
    </row>
    <row r="802" spans="1:46" ht="15.75" customHeight="1" x14ac:dyDescent="0.2">
      <c r="A802" s="167"/>
      <c r="B802" s="1"/>
      <c r="C802" s="1"/>
      <c r="D802" s="167"/>
      <c r="E802" s="1"/>
      <c r="F802" s="167"/>
      <c r="G802" s="1"/>
      <c r="H802" s="167"/>
      <c r="I802" s="1"/>
      <c r="J802" s="1"/>
      <c r="K802" s="1"/>
      <c r="L802" s="1"/>
      <c r="M802" s="1"/>
      <c r="N802" s="167"/>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227"/>
      <c r="AQ802" s="1"/>
      <c r="AR802" s="1"/>
      <c r="AS802" s="1"/>
      <c r="AT802" s="1"/>
    </row>
    <row r="803" spans="1:46" ht="15.75" customHeight="1" x14ac:dyDescent="0.2">
      <c r="A803" s="167"/>
      <c r="B803" s="1"/>
      <c r="C803" s="1"/>
      <c r="D803" s="167"/>
      <c r="E803" s="1"/>
      <c r="F803" s="167"/>
      <c r="G803" s="1"/>
      <c r="H803" s="167"/>
      <c r="I803" s="1"/>
      <c r="J803" s="1"/>
      <c r="K803" s="1"/>
      <c r="L803" s="1"/>
      <c r="M803" s="1"/>
      <c r="N803" s="167"/>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227"/>
      <c r="AQ803" s="1"/>
      <c r="AR803" s="1"/>
      <c r="AS803" s="1"/>
      <c r="AT803" s="1"/>
    </row>
    <row r="804" spans="1:46" ht="15.75" customHeight="1" x14ac:dyDescent="0.2">
      <c r="A804" s="167"/>
      <c r="B804" s="1"/>
      <c r="C804" s="1"/>
      <c r="D804" s="167"/>
      <c r="E804" s="1"/>
      <c r="F804" s="167"/>
      <c r="G804" s="1"/>
      <c r="H804" s="167"/>
      <c r="I804" s="1"/>
      <c r="J804" s="1"/>
      <c r="K804" s="1"/>
      <c r="L804" s="1"/>
      <c r="M804" s="1"/>
      <c r="N804" s="167"/>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227"/>
      <c r="AQ804" s="1"/>
      <c r="AR804" s="1"/>
      <c r="AS804" s="1"/>
      <c r="AT804" s="1"/>
    </row>
    <row r="805" spans="1:46" ht="15.75" customHeight="1" x14ac:dyDescent="0.2">
      <c r="A805" s="167"/>
      <c r="B805" s="1"/>
      <c r="C805" s="1"/>
      <c r="D805" s="167"/>
      <c r="E805" s="1"/>
      <c r="F805" s="167"/>
      <c r="G805" s="1"/>
      <c r="H805" s="167"/>
      <c r="I805" s="1"/>
      <c r="J805" s="1"/>
      <c r="K805" s="1"/>
      <c r="L805" s="1"/>
      <c r="M805" s="1"/>
      <c r="N805" s="167"/>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227"/>
      <c r="AQ805" s="1"/>
      <c r="AR805" s="1"/>
      <c r="AS805" s="1"/>
      <c r="AT805" s="1"/>
    </row>
    <row r="806" spans="1:46" ht="15.75" customHeight="1" x14ac:dyDescent="0.2">
      <c r="A806" s="167"/>
      <c r="B806" s="1"/>
      <c r="C806" s="1"/>
      <c r="D806" s="167"/>
      <c r="E806" s="1"/>
      <c r="F806" s="167"/>
      <c r="G806" s="1"/>
      <c r="H806" s="167"/>
      <c r="I806" s="1"/>
      <c r="J806" s="1"/>
      <c r="K806" s="1"/>
      <c r="L806" s="1"/>
      <c r="M806" s="1"/>
      <c r="N806" s="167"/>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227"/>
      <c r="AQ806" s="1"/>
      <c r="AR806" s="1"/>
      <c r="AS806" s="1"/>
      <c r="AT806" s="1"/>
    </row>
    <row r="807" spans="1:46" ht="15.75" customHeight="1" x14ac:dyDescent="0.2">
      <c r="A807" s="167"/>
      <c r="B807" s="1"/>
      <c r="C807" s="1"/>
      <c r="D807" s="167"/>
      <c r="E807" s="1"/>
      <c r="F807" s="167"/>
      <c r="G807" s="1"/>
      <c r="H807" s="167"/>
      <c r="I807" s="1"/>
      <c r="J807" s="1"/>
      <c r="K807" s="1"/>
      <c r="L807" s="1"/>
      <c r="M807" s="1"/>
      <c r="N807" s="167"/>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227"/>
      <c r="AQ807" s="1"/>
      <c r="AR807" s="1"/>
      <c r="AS807" s="1"/>
      <c r="AT807" s="1"/>
    </row>
    <row r="808" spans="1:46" ht="15.75" customHeight="1" x14ac:dyDescent="0.2">
      <c r="A808" s="167"/>
      <c r="B808" s="1"/>
      <c r="C808" s="1"/>
      <c r="D808" s="167"/>
      <c r="E808" s="1"/>
      <c r="F808" s="167"/>
      <c r="G808" s="1"/>
      <c r="H808" s="167"/>
      <c r="I808" s="1"/>
      <c r="J808" s="1"/>
      <c r="K808" s="1"/>
      <c r="L808" s="1"/>
      <c r="M808" s="1"/>
      <c r="N808" s="167"/>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227"/>
      <c r="AQ808" s="1"/>
      <c r="AR808" s="1"/>
      <c r="AS808" s="1"/>
      <c r="AT808" s="1"/>
    </row>
    <row r="809" spans="1:46" ht="15.75" customHeight="1" x14ac:dyDescent="0.2">
      <c r="A809" s="167"/>
      <c r="B809" s="1"/>
      <c r="C809" s="1"/>
      <c r="D809" s="167"/>
      <c r="E809" s="1"/>
      <c r="F809" s="167"/>
      <c r="G809" s="1"/>
      <c r="H809" s="167"/>
      <c r="I809" s="1"/>
      <c r="J809" s="1"/>
      <c r="K809" s="1"/>
      <c r="L809" s="1"/>
      <c r="M809" s="1"/>
      <c r="N809" s="167"/>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227"/>
      <c r="AQ809" s="1"/>
      <c r="AR809" s="1"/>
      <c r="AS809" s="1"/>
      <c r="AT809" s="1"/>
    </row>
    <row r="810" spans="1:46" ht="15.75" customHeight="1" x14ac:dyDescent="0.2">
      <c r="A810" s="167"/>
      <c r="B810" s="1"/>
      <c r="C810" s="1"/>
      <c r="D810" s="167"/>
      <c r="E810" s="1"/>
      <c r="F810" s="167"/>
      <c r="G810" s="1"/>
      <c r="H810" s="167"/>
      <c r="I810" s="1"/>
      <c r="J810" s="1"/>
      <c r="K810" s="1"/>
      <c r="L810" s="1"/>
      <c r="M810" s="1"/>
      <c r="N810" s="167"/>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227"/>
      <c r="AQ810" s="1"/>
      <c r="AR810" s="1"/>
      <c r="AS810" s="1"/>
      <c r="AT810" s="1"/>
    </row>
    <row r="811" spans="1:46" ht="15.75" customHeight="1" x14ac:dyDescent="0.2">
      <c r="A811" s="167"/>
      <c r="B811" s="1"/>
      <c r="C811" s="1"/>
      <c r="D811" s="167"/>
      <c r="E811" s="1"/>
      <c r="F811" s="167"/>
      <c r="G811" s="1"/>
      <c r="H811" s="167"/>
      <c r="I811" s="1"/>
      <c r="J811" s="1"/>
      <c r="K811" s="1"/>
      <c r="L811" s="1"/>
      <c r="M811" s="1"/>
      <c r="N811" s="167"/>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227"/>
      <c r="AQ811" s="1"/>
      <c r="AR811" s="1"/>
      <c r="AS811" s="1"/>
      <c r="AT811" s="1"/>
    </row>
    <row r="812" spans="1:46" ht="15.75" customHeight="1" x14ac:dyDescent="0.2">
      <c r="A812" s="167"/>
      <c r="B812" s="1"/>
      <c r="C812" s="1"/>
      <c r="D812" s="167"/>
      <c r="E812" s="1"/>
      <c r="F812" s="167"/>
      <c r="G812" s="1"/>
      <c r="H812" s="167"/>
      <c r="I812" s="1"/>
      <c r="J812" s="1"/>
      <c r="K812" s="1"/>
      <c r="L812" s="1"/>
      <c r="M812" s="1"/>
      <c r="N812" s="167"/>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227"/>
      <c r="AQ812" s="1"/>
      <c r="AR812" s="1"/>
      <c r="AS812" s="1"/>
      <c r="AT812" s="1"/>
    </row>
    <row r="813" spans="1:46" ht="15.75" customHeight="1" x14ac:dyDescent="0.2">
      <c r="A813" s="167"/>
      <c r="B813" s="1"/>
      <c r="C813" s="1"/>
      <c r="D813" s="167"/>
      <c r="E813" s="1"/>
      <c r="F813" s="167"/>
      <c r="G813" s="1"/>
      <c r="H813" s="167"/>
      <c r="I813" s="1"/>
      <c r="J813" s="1"/>
      <c r="K813" s="1"/>
      <c r="L813" s="1"/>
      <c r="M813" s="1"/>
      <c r="N813" s="167"/>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227"/>
      <c r="AQ813" s="1"/>
      <c r="AR813" s="1"/>
      <c r="AS813" s="1"/>
      <c r="AT813" s="1"/>
    </row>
    <row r="814" spans="1:46" ht="15.75" customHeight="1" x14ac:dyDescent="0.2">
      <c r="A814" s="167"/>
      <c r="B814" s="1"/>
      <c r="C814" s="1"/>
      <c r="D814" s="167"/>
      <c r="E814" s="1"/>
      <c r="F814" s="167"/>
      <c r="G814" s="1"/>
      <c r="H814" s="167"/>
      <c r="I814" s="1"/>
      <c r="J814" s="1"/>
      <c r="K814" s="1"/>
      <c r="L814" s="1"/>
      <c r="M814" s="1"/>
      <c r="N814" s="167"/>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227"/>
      <c r="AQ814" s="1"/>
      <c r="AR814" s="1"/>
      <c r="AS814" s="1"/>
      <c r="AT814" s="1"/>
    </row>
    <row r="815" spans="1:46" ht="15.75" customHeight="1" x14ac:dyDescent="0.2">
      <c r="A815" s="167"/>
      <c r="B815" s="1"/>
      <c r="C815" s="1"/>
      <c r="D815" s="167"/>
      <c r="E815" s="1"/>
      <c r="F815" s="167"/>
      <c r="G815" s="1"/>
      <c r="H815" s="167"/>
      <c r="I815" s="1"/>
      <c r="J815" s="1"/>
      <c r="K815" s="1"/>
      <c r="L815" s="1"/>
      <c r="M815" s="1"/>
      <c r="N815" s="167"/>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227"/>
      <c r="AQ815" s="1"/>
      <c r="AR815" s="1"/>
      <c r="AS815" s="1"/>
      <c r="AT815" s="1"/>
    </row>
    <row r="816" spans="1:46" ht="15.75" customHeight="1" x14ac:dyDescent="0.2">
      <c r="A816" s="167"/>
      <c r="B816" s="1"/>
      <c r="C816" s="1"/>
      <c r="D816" s="167"/>
      <c r="E816" s="1"/>
      <c r="F816" s="167"/>
      <c r="G816" s="1"/>
      <c r="H816" s="167"/>
      <c r="I816" s="1"/>
      <c r="J816" s="1"/>
      <c r="K816" s="1"/>
      <c r="L816" s="1"/>
      <c r="M816" s="1"/>
      <c r="N816" s="167"/>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227"/>
      <c r="AQ816" s="1"/>
      <c r="AR816" s="1"/>
      <c r="AS816" s="1"/>
      <c r="AT816" s="1"/>
    </row>
    <row r="817" spans="1:46" ht="15.75" customHeight="1" x14ac:dyDescent="0.2">
      <c r="A817" s="167"/>
      <c r="B817" s="1"/>
      <c r="C817" s="1"/>
      <c r="D817" s="167"/>
      <c r="E817" s="1"/>
      <c r="F817" s="167"/>
      <c r="G817" s="1"/>
      <c r="H817" s="167"/>
      <c r="I817" s="1"/>
      <c r="J817" s="1"/>
      <c r="K817" s="1"/>
      <c r="L817" s="1"/>
      <c r="M817" s="1"/>
      <c r="N817" s="167"/>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227"/>
      <c r="AQ817" s="1"/>
      <c r="AR817" s="1"/>
      <c r="AS817" s="1"/>
      <c r="AT817" s="1"/>
    </row>
    <row r="818" spans="1:46" ht="15.75" customHeight="1" x14ac:dyDescent="0.2">
      <c r="A818" s="167"/>
      <c r="B818" s="1"/>
      <c r="C818" s="1"/>
      <c r="D818" s="167"/>
      <c r="E818" s="1"/>
      <c r="F818" s="167"/>
      <c r="G818" s="1"/>
      <c r="H818" s="167"/>
      <c r="I818" s="1"/>
      <c r="J818" s="1"/>
      <c r="K818" s="1"/>
      <c r="L818" s="1"/>
      <c r="M818" s="1"/>
      <c r="N818" s="167"/>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227"/>
      <c r="AQ818" s="1"/>
      <c r="AR818" s="1"/>
      <c r="AS818" s="1"/>
      <c r="AT818" s="1"/>
    </row>
    <row r="819" spans="1:46" ht="15.75" customHeight="1" x14ac:dyDescent="0.2">
      <c r="A819" s="167"/>
      <c r="B819" s="1"/>
      <c r="C819" s="1"/>
      <c r="D819" s="167"/>
      <c r="E819" s="1"/>
      <c r="F819" s="167"/>
      <c r="G819" s="1"/>
      <c r="H819" s="167"/>
      <c r="I819" s="1"/>
      <c r="J819" s="1"/>
      <c r="K819" s="1"/>
      <c r="L819" s="1"/>
      <c r="M819" s="1"/>
      <c r="N819" s="167"/>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227"/>
      <c r="AQ819" s="1"/>
      <c r="AR819" s="1"/>
      <c r="AS819" s="1"/>
      <c r="AT819" s="1"/>
    </row>
    <row r="820" spans="1:46" ht="15.75" customHeight="1" x14ac:dyDescent="0.2">
      <c r="A820" s="167"/>
      <c r="B820" s="1"/>
      <c r="C820" s="1"/>
      <c r="D820" s="167"/>
      <c r="E820" s="1"/>
      <c r="F820" s="167"/>
      <c r="G820" s="1"/>
      <c r="H820" s="167"/>
      <c r="I820" s="1"/>
      <c r="J820" s="1"/>
      <c r="K820" s="1"/>
      <c r="L820" s="1"/>
      <c r="M820" s="1"/>
      <c r="N820" s="167"/>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227"/>
      <c r="AQ820" s="1"/>
      <c r="AR820" s="1"/>
      <c r="AS820" s="1"/>
      <c r="AT820" s="1"/>
    </row>
    <row r="821" spans="1:46" ht="15.75" customHeight="1" x14ac:dyDescent="0.2">
      <c r="A821" s="167"/>
      <c r="B821" s="1"/>
      <c r="C821" s="1"/>
      <c r="D821" s="167"/>
      <c r="E821" s="1"/>
      <c r="F821" s="167"/>
      <c r="G821" s="1"/>
      <c r="H821" s="167"/>
      <c r="I821" s="1"/>
      <c r="J821" s="1"/>
      <c r="K821" s="1"/>
      <c r="L821" s="1"/>
      <c r="M821" s="1"/>
      <c r="N821" s="167"/>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227"/>
      <c r="AQ821" s="1"/>
      <c r="AR821" s="1"/>
      <c r="AS821" s="1"/>
      <c r="AT821" s="1"/>
    </row>
    <row r="822" spans="1:46" ht="15.75" customHeight="1" x14ac:dyDescent="0.2">
      <c r="A822" s="167"/>
      <c r="B822" s="1"/>
      <c r="C822" s="1"/>
      <c r="D822" s="167"/>
      <c r="E822" s="1"/>
      <c r="F822" s="167"/>
      <c r="G822" s="1"/>
      <c r="H822" s="167"/>
      <c r="I822" s="1"/>
      <c r="J822" s="1"/>
      <c r="K822" s="1"/>
      <c r="L822" s="1"/>
      <c r="M822" s="1"/>
      <c r="N822" s="167"/>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227"/>
      <c r="AQ822" s="1"/>
      <c r="AR822" s="1"/>
      <c r="AS822" s="1"/>
      <c r="AT822" s="1"/>
    </row>
    <row r="823" spans="1:46" ht="15.75" customHeight="1" x14ac:dyDescent="0.2">
      <c r="A823" s="167"/>
      <c r="B823" s="1"/>
      <c r="C823" s="1"/>
      <c r="D823" s="167"/>
      <c r="E823" s="1"/>
      <c r="F823" s="167"/>
      <c r="G823" s="1"/>
      <c r="H823" s="167"/>
      <c r="I823" s="1"/>
      <c r="J823" s="1"/>
      <c r="K823" s="1"/>
      <c r="L823" s="1"/>
      <c r="M823" s="1"/>
      <c r="N823" s="167"/>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227"/>
      <c r="AQ823" s="1"/>
      <c r="AR823" s="1"/>
      <c r="AS823" s="1"/>
      <c r="AT823" s="1"/>
    </row>
    <row r="824" spans="1:46" ht="15.75" customHeight="1" x14ac:dyDescent="0.2">
      <c r="A824" s="167"/>
      <c r="B824" s="1"/>
      <c r="C824" s="1"/>
      <c r="D824" s="167"/>
      <c r="E824" s="1"/>
      <c r="F824" s="167"/>
      <c r="G824" s="1"/>
      <c r="H824" s="167"/>
      <c r="I824" s="1"/>
      <c r="J824" s="1"/>
      <c r="K824" s="1"/>
      <c r="L824" s="1"/>
      <c r="M824" s="1"/>
      <c r="N824" s="167"/>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227"/>
      <c r="AQ824" s="1"/>
      <c r="AR824" s="1"/>
      <c r="AS824" s="1"/>
      <c r="AT824" s="1"/>
    </row>
    <row r="825" spans="1:46" ht="15.75" customHeight="1" x14ac:dyDescent="0.2">
      <c r="A825" s="167"/>
      <c r="B825" s="1"/>
      <c r="C825" s="1"/>
      <c r="D825" s="167"/>
      <c r="E825" s="1"/>
      <c r="F825" s="167"/>
      <c r="G825" s="1"/>
      <c r="H825" s="167"/>
      <c r="I825" s="1"/>
      <c r="J825" s="1"/>
      <c r="K825" s="1"/>
      <c r="L825" s="1"/>
      <c r="M825" s="1"/>
      <c r="N825" s="167"/>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227"/>
      <c r="AQ825" s="1"/>
      <c r="AR825" s="1"/>
      <c r="AS825" s="1"/>
      <c r="AT825" s="1"/>
    </row>
    <row r="826" spans="1:46" ht="15.75" customHeight="1" x14ac:dyDescent="0.2">
      <c r="A826" s="167"/>
      <c r="B826" s="1"/>
      <c r="C826" s="1"/>
      <c r="D826" s="167"/>
      <c r="E826" s="1"/>
      <c r="F826" s="167"/>
      <c r="G826" s="1"/>
      <c r="H826" s="167"/>
      <c r="I826" s="1"/>
      <c r="J826" s="1"/>
      <c r="K826" s="1"/>
      <c r="L826" s="1"/>
      <c r="M826" s="1"/>
      <c r="N826" s="167"/>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227"/>
      <c r="AQ826" s="1"/>
      <c r="AR826" s="1"/>
      <c r="AS826" s="1"/>
      <c r="AT826" s="1"/>
    </row>
    <row r="827" spans="1:46" ht="15.75" customHeight="1" x14ac:dyDescent="0.2">
      <c r="A827" s="167"/>
      <c r="B827" s="1"/>
      <c r="C827" s="1"/>
      <c r="D827" s="167"/>
      <c r="E827" s="1"/>
      <c r="F827" s="167"/>
      <c r="G827" s="1"/>
      <c r="H827" s="167"/>
      <c r="I827" s="1"/>
      <c r="J827" s="1"/>
      <c r="K827" s="1"/>
      <c r="L827" s="1"/>
      <c r="M827" s="1"/>
      <c r="N827" s="167"/>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227"/>
      <c r="AQ827" s="1"/>
      <c r="AR827" s="1"/>
      <c r="AS827" s="1"/>
      <c r="AT827" s="1"/>
    </row>
    <row r="828" spans="1:46" ht="15.75" customHeight="1" x14ac:dyDescent="0.2">
      <c r="A828" s="167"/>
      <c r="B828" s="1"/>
      <c r="C828" s="1"/>
      <c r="D828" s="167"/>
      <c r="E828" s="1"/>
      <c r="F828" s="167"/>
      <c r="G828" s="1"/>
      <c r="H828" s="167"/>
      <c r="I828" s="1"/>
      <c r="J828" s="1"/>
      <c r="K828" s="1"/>
      <c r="L828" s="1"/>
      <c r="M828" s="1"/>
      <c r="N828" s="167"/>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227"/>
      <c r="AQ828" s="1"/>
      <c r="AR828" s="1"/>
      <c r="AS828" s="1"/>
      <c r="AT828" s="1"/>
    </row>
    <row r="829" spans="1:46" ht="15.75" customHeight="1" x14ac:dyDescent="0.2">
      <c r="A829" s="167"/>
      <c r="B829" s="1"/>
      <c r="C829" s="1"/>
      <c r="D829" s="167"/>
      <c r="E829" s="1"/>
      <c r="F829" s="167"/>
      <c r="G829" s="1"/>
      <c r="H829" s="167"/>
      <c r="I829" s="1"/>
      <c r="J829" s="1"/>
      <c r="K829" s="1"/>
      <c r="L829" s="1"/>
      <c r="M829" s="1"/>
      <c r="N829" s="167"/>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227"/>
      <c r="AQ829" s="1"/>
      <c r="AR829" s="1"/>
      <c r="AS829" s="1"/>
      <c r="AT829" s="1"/>
    </row>
    <row r="830" spans="1:46" ht="15.75" customHeight="1" x14ac:dyDescent="0.2">
      <c r="A830" s="167"/>
      <c r="B830" s="1"/>
      <c r="C830" s="1"/>
      <c r="D830" s="167"/>
      <c r="E830" s="1"/>
      <c r="F830" s="167"/>
      <c r="G830" s="1"/>
      <c r="H830" s="167"/>
      <c r="I830" s="1"/>
      <c r="J830" s="1"/>
      <c r="K830" s="1"/>
      <c r="L830" s="1"/>
      <c r="M830" s="1"/>
      <c r="N830" s="167"/>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227"/>
      <c r="AQ830" s="1"/>
      <c r="AR830" s="1"/>
      <c r="AS830" s="1"/>
      <c r="AT830" s="1"/>
    </row>
    <row r="831" spans="1:46" ht="15.75" customHeight="1" x14ac:dyDescent="0.2">
      <c r="A831" s="167"/>
      <c r="B831" s="1"/>
      <c r="C831" s="1"/>
      <c r="D831" s="167"/>
      <c r="E831" s="1"/>
      <c r="F831" s="167"/>
      <c r="G831" s="1"/>
      <c r="H831" s="167"/>
      <c r="I831" s="1"/>
      <c r="J831" s="1"/>
      <c r="K831" s="1"/>
      <c r="L831" s="1"/>
      <c r="M831" s="1"/>
      <c r="N831" s="167"/>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227"/>
      <c r="AQ831" s="1"/>
      <c r="AR831" s="1"/>
      <c r="AS831" s="1"/>
      <c r="AT831" s="1"/>
    </row>
    <row r="832" spans="1:46" ht="15.75" customHeight="1" x14ac:dyDescent="0.2">
      <c r="A832" s="167"/>
      <c r="B832" s="1"/>
      <c r="C832" s="1"/>
      <c r="D832" s="167"/>
      <c r="E832" s="1"/>
      <c r="F832" s="167"/>
      <c r="G832" s="1"/>
      <c r="H832" s="167"/>
      <c r="I832" s="1"/>
      <c r="J832" s="1"/>
      <c r="K832" s="1"/>
      <c r="L832" s="1"/>
      <c r="M832" s="1"/>
      <c r="N832" s="167"/>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227"/>
      <c r="AQ832" s="1"/>
      <c r="AR832" s="1"/>
      <c r="AS832" s="1"/>
      <c r="AT832" s="1"/>
    </row>
    <row r="833" spans="1:46" ht="15.75" customHeight="1" x14ac:dyDescent="0.2">
      <c r="A833" s="167"/>
      <c r="B833" s="1"/>
      <c r="C833" s="1"/>
      <c r="D833" s="167"/>
      <c r="E833" s="1"/>
      <c r="F833" s="167"/>
      <c r="G833" s="1"/>
      <c r="H833" s="167"/>
      <c r="I833" s="1"/>
      <c r="J833" s="1"/>
      <c r="K833" s="1"/>
      <c r="L833" s="1"/>
      <c r="M833" s="1"/>
      <c r="N833" s="167"/>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227"/>
      <c r="AQ833" s="1"/>
      <c r="AR833" s="1"/>
      <c r="AS833" s="1"/>
      <c r="AT833" s="1"/>
    </row>
    <row r="834" spans="1:46" ht="15.75" customHeight="1" x14ac:dyDescent="0.2">
      <c r="A834" s="167"/>
      <c r="B834" s="1"/>
      <c r="C834" s="1"/>
      <c r="D834" s="167"/>
      <c r="E834" s="1"/>
      <c r="F834" s="167"/>
      <c r="G834" s="1"/>
      <c r="H834" s="167"/>
      <c r="I834" s="1"/>
      <c r="J834" s="1"/>
      <c r="K834" s="1"/>
      <c r="L834" s="1"/>
      <c r="M834" s="1"/>
      <c r="N834" s="167"/>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227"/>
      <c r="AQ834" s="1"/>
      <c r="AR834" s="1"/>
      <c r="AS834" s="1"/>
      <c r="AT834" s="1"/>
    </row>
    <row r="835" spans="1:46" ht="15.75" customHeight="1" x14ac:dyDescent="0.2">
      <c r="A835" s="167"/>
      <c r="B835" s="1"/>
      <c r="C835" s="1"/>
      <c r="D835" s="167"/>
      <c r="E835" s="1"/>
      <c r="F835" s="167"/>
      <c r="G835" s="1"/>
      <c r="H835" s="167"/>
      <c r="I835" s="1"/>
      <c r="J835" s="1"/>
      <c r="K835" s="1"/>
      <c r="L835" s="1"/>
      <c r="M835" s="1"/>
      <c r="N835" s="167"/>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227"/>
      <c r="AQ835" s="1"/>
      <c r="AR835" s="1"/>
      <c r="AS835" s="1"/>
      <c r="AT835" s="1"/>
    </row>
    <row r="836" spans="1:46" ht="15.75" customHeight="1" x14ac:dyDescent="0.2">
      <c r="A836" s="167"/>
      <c r="B836" s="1"/>
      <c r="C836" s="1"/>
      <c r="D836" s="167"/>
      <c r="E836" s="1"/>
      <c r="F836" s="167"/>
      <c r="G836" s="1"/>
      <c r="H836" s="167"/>
      <c r="I836" s="1"/>
      <c r="J836" s="1"/>
      <c r="K836" s="1"/>
      <c r="L836" s="1"/>
      <c r="M836" s="1"/>
      <c r="N836" s="167"/>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227"/>
      <c r="AQ836" s="1"/>
      <c r="AR836" s="1"/>
      <c r="AS836" s="1"/>
      <c r="AT836" s="1"/>
    </row>
    <row r="837" spans="1:46" ht="15.75" customHeight="1" x14ac:dyDescent="0.2">
      <c r="A837" s="167"/>
      <c r="B837" s="1"/>
      <c r="C837" s="1"/>
      <c r="D837" s="167"/>
      <c r="E837" s="1"/>
      <c r="F837" s="167"/>
      <c r="G837" s="1"/>
      <c r="H837" s="167"/>
      <c r="I837" s="1"/>
      <c r="J837" s="1"/>
      <c r="K837" s="1"/>
      <c r="L837" s="1"/>
      <c r="M837" s="1"/>
      <c r="N837" s="167"/>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227"/>
      <c r="AQ837" s="1"/>
      <c r="AR837" s="1"/>
      <c r="AS837" s="1"/>
      <c r="AT837" s="1"/>
    </row>
    <row r="838" spans="1:46" ht="15.75" customHeight="1" x14ac:dyDescent="0.2">
      <c r="A838" s="167"/>
      <c r="B838" s="1"/>
      <c r="C838" s="1"/>
      <c r="D838" s="167"/>
      <c r="E838" s="1"/>
      <c r="F838" s="167"/>
      <c r="G838" s="1"/>
      <c r="H838" s="167"/>
      <c r="I838" s="1"/>
      <c r="J838" s="1"/>
      <c r="K838" s="1"/>
      <c r="L838" s="1"/>
      <c r="M838" s="1"/>
      <c r="N838" s="167"/>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227"/>
      <c r="AQ838" s="1"/>
      <c r="AR838" s="1"/>
      <c r="AS838" s="1"/>
      <c r="AT838" s="1"/>
    </row>
    <row r="839" spans="1:46" ht="15.75" customHeight="1" x14ac:dyDescent="0.2">
      <c r="A839" s="167"/>
      <c r="B839" s="1"/>
      <c r="C839" s="1"/>
      <c r="D839" s="167"/>
      <c r="E839" s="1"/>
      <c r="F839" s="167"/>
      <c r="G839" s="1"/>
      <c r="H839" s="167"/>
      <c r="I839" s="1"/>
      <c r="J839" s="1"/>
      <c r="K839" s="1"/>
      <c r="L839" s="1"/>
      <c r="M839" s="1"/>
      <c r="N839" s="167"/>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227"/>
      <c r="AQ839" s="1"/>
      <c r="AR839" s="1"/>
      <c r="AS839" s="1"/>
      <c r="AT839" s="1"/>
    </row>
    <row r="840" spans="1:46" ht="15.75" customHeight="1" x14ac:dyDescent="0.2">
      <c r="A840" s="167"/>
      <c r="B840" s="1"/>
      <c r="C840" s="1"/>
      <c r="D840" s="167"/>
      <c r="E840" s="1"/>
      <c r="F840" s="167"/>
      <c r="G840" s="1"/>
      <c r="H840" s="167"/>
      <c r="I840" s="1"/>
      <c r="J840" s="1"/>
      <c r="K840" s="1"/>
      <c r="L840" s="1"/>
      <c r="M840" s="1"/>
      <c r="N840" s="167"/>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227"/>
      <c r="AQ840" s="1"/>
      <c r="AR840" s="1"/>
      <c r="AS840" s="1"/>
      <c r="AT840" s="1"/>
    </row>
    <row r="841" spans="1:46" ht="15.75" customHeight="1" x14ac:dyDescent="0.2">
      <c r="A841" s="167"/>
      <c r="B841" s="1"/>
      <c r="C841" s="1"/>
      <c r="D841" s="167"/>
      <c r="E841" s="1"/>
      <c r="F841" s="167"/>
      <c r="G841" s="1"/>
      <c r="H841" s="167"/>
      <c r="I841" s="1"/>
      <c r="J841" s="1"/>
      <c r="K841" s="1"/>
      <c r="L841" s="1"/>
      <c r="M841" s="1"/>
      <c r="N841" s="167"/>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227"/>
      <c r="AQ841" s="1"/>
      <c r="AR841" s="1"/>
      <c r="AS841" s="1"/>
      <c r="AT841" s="1"/>
    </row>
    <row r="842" spans="1:46" ht="15.75" customHeight="1" x14ac:dyDescent="0.2">
      <c r="A842" s="167"/>
      <c r="B842" s="1"/>
      <c r="C842" s="1"/>
      <c r="D842" s="167"/>
      <c r="E842" s="1"/>
      <c r="F842" s="167"/>
      <c r="G842" s="1"/>
      <c r="H842" s="167"/>
      <c r="I842" s="1"/>
      <c r="J842" s="1"/>
      <c r="K842" s="1"/>
      <c r="L842" s="1"/>
      <c r="M842" s="1"/>
      <c r="N842" s="167"/>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227"/>
      <c r="AQ842" s="1"/>
      <c r="AR842" s="1"/>
      <c r="AS842" s="1"/>
      <c r="AT842" s="1"/>
    </row>
    <row r="843" spans="1:46" ht="15.75" customHeight="1" x14ac:dyDescent="0.2">
      <c r="A843" s="167"/>
      <c r="B843" s="1"/>
      <c r="C843" s="1"/>
      <c r="D843" s="167"/>
      <c r="E843" s="1"/>
      <c r="F843" s="167"/>
      <c r="G843" s="1"/>
      <c r="H843" s="167"/>
      <c r="I843" s="1"/>
      <c r="J843" s="1"/>
      <c r="K843" s="1"/>
      <c r="L843" s="1"/>
      <c r="M843" s="1"/>
      <c r="N843" s="167"/>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227"/>
      <c r="AQ843" s="1"/>
      <c r="AR843" s="1"/>
      <c r="AS843" s="1"/>
      <c r="AT843" s="1"/>
    </row>
    <row r="844" spans="1:46" ht="15.75" customHeight="1" x14ac:dyDescent="0.2">
      <c r="A844" s="167"/>
      <c r="B844" s="1"/>
      <c r="C844" s="1"/>
      <c r="D844" s="167"/>
      <c r="E844" s="1"/>
      <c r="F844" s="167"/>
      <c r="G844" s="1"/>
      <c r="H844" s="167"/>
      <c r="I844" s="1"/>
      <c r="J844" s="1"/>
      <c r="K844" s="1"/>
      <c r="L844" s="1"/>
      <c r="M844" s="1"/>
      <c r="N844" s="167"/>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227"/>
      <c r="AQ844" s="1"/>
      <c r="AR844" s="1"/>
      <c r="AS844" s="1"/>
      <c r="AT844" s="1"/>
    </row>
    <row r="845" spans="1:46" ht="15.75" customHeight="1" x14ac:dyDescent="0.2">
      <c r="A845" s="167"/>
      <c r="B845" s="1"/>
      <c r="C845" s="1"/>
      <c r="D845" s="167"/>
      <c r="E845" s="1"/>
      <c r="F845" s="167"/>
      <c r="G845" s="1"/>
      <c r="H845" s="167"/>
      <c r="I845" s="1"/>
      <c r="J845" s="1"/>
      <c r="K845" s="1"/>
      <c r="L845" s="1"/>
      <c r="M845" s="1"/>
      <c r="N845" s="167"/>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227"/>
      <c r="AQ845" s="1"/>
      <c r="AR845" s="1"/>
      <c r="AS845" s="1"/>
      <c r="AT845" s="1"/>
    </row>
    <row r="846" spans="1:46" ht="15.75" customHeight="1" x14ac:dyDescent="0.2">
      <c r="A846" s="167"/>
      <c r="B846" s="1"/>
      <c r="C846" s="1"/>
      <c r="D846" s="167"/>
      <c r="E846" s="1"/>
      <c r="F846" s="167"/>
      <c r="G846" s="1"/>
      <c r="H846" s="167"/>
      <c r="I846" s="1"/>
      <c r="J846" s="1"/>
      <c r="K846" s="1"/>
      <c r="L846" s="1"/>
      <c r="M846" s="1"/>
      <c r="N846" s="167"/>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227"/>
      <c r="AQ846" s="1"/>
      <c r="AR846" s="1"/>
      <c r="AS846" s="1"/>
      <c r="AT846" s="1"/>
    </row>
    <row r="847" spans="1:46" ht="15.75" customHeight="1" x14ac:dyDescent="0.2">
      <c r="A847" s="167"/>
      <c r="B847" s="1"/>
      <c r="C847" s="1"/>
      <c r="D847" s="167"/>
      <c r="E847" s="1"/>
      <c r="F847" s="167"/>
      <c r="G847" s="1"/>
      <c r="H847" s="167"/>
      <c r="I847" s="1"/>
      <c r="J847" s="1"/>
      <c r="K847" s="1"/>
      <c r="L847" s="1"/>
      <c r="M847" s="1"/>
      <c r="N847" s="167"/>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227"/>
      <c r="AQ847" s="1"/>
      <c r="AR847" s="1"/>
      <c r="AS847" s="1"/>
      <c r="AT847" s="1"/>
    </row>
    <row r="848" spans="1:46" ht="15.75" customHeight="1" x14ac:dyDescent="0.2">
      <c r="A848" s="167"/>
      <c r="B848" s="1"/>
      <c r="C848" s="1"/>
      <c r="D848" s="167"/>
      <c r="E848" s="1"/>
      <c r="F848" s="167"/>
      <c r="G848" s="1"/>
      <c r="H848" s="167"/>
      <c r="I848" s="1"/>
      <c r="J848" s="1"/>
      <c r="K848" s="1"/>
      <c r="L848" s="1"/>
      <c r="M848" s="1"/>
      <c r="N848" s="167"/>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227"/>
      <c r="AQ848" s="1"/>
      <c r="AR848" s="1"/>
      <c r="AS848" s="1"/>
      <c r="AT848" s="1"/>
    </row>
    <row r="849" spans="1:46" ht="15.75" customHeight="1" x14ac:dyDescent="0.2">
      <c r="A849" s="167"/>
      <c r="B849" s="1"/>
      <c r="C849" s="1"/>
      <c r="D849" s="167"/>
      <c r="E849" s="1"/>
      <c r="F849" s="167"/>
      <c r="G849" s="1"/>
      <c r="H849" s="167"/>
      <c r="I849" s="1"/>
      <c r="J849" s="1"/>
      <c r="K849" s="1"/>
      <c r="L849" s="1"/>
      <c r="M849" s="1"/>
      <c r="N849" s="167"/>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227"/>
      <c r="AQ849" s="1"/>
      <c r="AR849" s="1"/>
      <c r="AS849" s="1"/>
      <c r="AT849" s="1"/>
    </row>
    <row r="850" spans="1:46" ht="15.75" customHeight="1" x14ac:dyDescent="0.2">
      <c r="A850" s="167"/>
      <c r="B850" s="1"/>
      <c r="C850" s="1"/>
      <c r="D850" s="167"/>
      <c r="E850" s="1"/>
      <c r="F850" s="167"/>
      <c r="G850" s="1"/>
      <c r="H850" s="167"/>
      <c r="I850" s="1"/>
      <c r="J850" s="1"/>
      <c r="K850" s="1"/>
      <c r="L850" s="1"/>
      <c r="M850" s="1"/>
      <c r="N850" s="167"/>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227"/>
      <c r="AQ850" s="1"/>
      <c r="AR850" s="1"/>
      <c r="AS850" s="1"/>
      <c r="AT850" s="1"/>
    </row>
    <row r="851" spans="1:46" ht="15.75" customHeight="1" x14ac:dyDescent="0.2">
      <c r="A851" s="167"/>
      <c r="B851" s="1"/>
      <c r="C851" s="1"/>
      <c r="D851" s="167"/>
      <c r="E851" s="1"/>
      <c r="F851" s="167"/>
      <c r="G851" s="1"/>
      <c r="H851" s="167"/>
      <c r="I851" s="1"/>
      <c r="J851" s="1"/>
      <c r="K851" s="1"/>
      <c r="L851" s="1"/>
      <c r="M851" s="1"/>
      <c r="N851" s="167"/>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227"/>
      <c r="AQ851" s="1"/>
      <c r="AR851" s="1"/>
      <c r="AS851" s="1"/>
      <c r="AT851" s="1"/>
    </row>
    <row r="852" spans="1:46" ht="15.75" customHeight="1" x14ac:dyDescent="0.2">
      <c r="A852" s="167"/>
      <c r="B852" s="1"/>
      <c r="C852" s="1"/>
      <c r="D852" s="167"/>
      <c r="E852" s="1"/>
      <c r="F852" s="167"/>
      <c r="G852" s="1"/>
      <c r="H852" s="167"/>
      <c r="I852" s="1"/>
      <c r="J852" s="1"/>
      <c r="K852" s="1"/>
      <c r="L852" s="1"/>
      <c r="M852" s="1"/>
      <c r="N852" s="167"/>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227"/>
      <c r="AQ852" s="1"/>
      <c r="AR852" s="1"/>
      <c r="AS852" s="1"/>
      <c r="AT852" s="1"/>
    </row>
    <row r="853" spans="1:46" ht="15.75" customHeight="1" x14ac:dyDescent="0.2">
      <c r="A853" s="167"/>
      <c r="B853" s="1"/>
      <c r="C853" s="1"/>
      <c r="D853" s="167"/>
      <c r="E853" s="1"/>
      <c r="F853" s="167"/>
      <c r="G853" s="1"/>
      <c r="H853" s="167"/>
      <c r="I853" s="1"/>
      <c r="J853" s="1"/>
      <c r="K853" s="1"/>
      <c r="L853" s="1"/>
      <c r="M853" s="1"/>
      <c r="N853" s="167"/>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227"/>
      <c r="AQ853" s="1"/>
      <c r="AR853" s="1"/>
      <c r="AS853" s="1"/>
      <c r="AT853" s="1"/>
    </row>
    <row r="854" spans="1:46" ht="15.75" customHeight="1" x14ac:dyDescent="0.2">
      <c r="A854" s="167"/>
      <c r="B854" s="1"/>
      <c r="C854" s="1"/>
      <c r="D854" s="167"/>
      <c r="E854" s="1"/>
      <c r="F854" s="167"/>
      <c r="G854" s="1"/>
      <c r="H854" s="167"/>
      <c r="I854" s="1"/>
      <c r="J854" s="1"/>
      <c r="K854" s="1"/>
      <c r="L854" s="1"/>
      <c r="M854" s="1"/>
      <c r="N854" s="167"/>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227"/>
      <c r="AQ854" s="1"/>
      <c r="AR854" s="1"/>
      <c r="AS854" s="1"/>
      <c r="AT854" s="1"/>
    </row>
    <row r="855" spans="1:46" ht="15.75" customHeight="1" x14ac:dyDescent="0.2">
      <c r="A855" s="167"/>
      <c r="B855" s="1"/>
      <c r="C855" s="1"/>
      <c r="D855" s="167"/>
      <c r="E855" s="1"/>
      <c r="F855" s="167"/>
      <c r="G855" s="1"/>
      <c r="H855" s="167"/>
      <c r="I855" s="1"/>
      <c r="J855" s="1"/>
      <c r="K855" s="1"/>
      <c r="L855" s="1"/>
      <c r="M855" s="1"/>
      <c r="N855" s="167"/>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227"/>
      <c r="AQ855" s="1"/>
      <c r="AR855" s="1"/>
      <c r="AS855" s="1"/>
      <c r="AT855" s="1"/>
    </row>
    <row r="856" spans="1:46" ht="15.75" customHeight="1" x14ac:dyDescent="0.2">
      <c r="A856" s="167"/>
      <c r="B856" s="1"/>
      <c r="C856" s="1"/>
      <c r="D856" s="167"/>
      <c r="E856" s="1"/>
      <c r="F856" s="167"/>
      <c r="G856" s="1"/>
      <c r="H856" s="167"/>
      <c r="I856" s="1"/>
      <c r="J856" s="1"/>
      <c r="K856" s="1"/>
      <c r="L856" s="1"/>
      <c r="M856" s="1"/>
      <c r="N856" s="167"/>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227"/>
      <c r="AQ856" s="1"/>
      <c r="AR856" s="1"/>
      <c r="AS856" s="1"/>
      <c r="AT856" s="1"/>
    </row>
    <row r="857" spans="1:46" ht="15.75" customHeight="1" x14ac:dyDescent="0.2">
      <c r="A857" s="167"/>
      <c r="B857" s="1"/>
      <c r="C857" s="1"/>
      <c r="D857" s="167"/>
      <c r="E857" s="1"/>
      <c r="F857" s="167"/>
      <c r="G857" s="1"/>
      <c r="H857" s="167"/>
      <c r="I857" s="1"/>
      <c r="J857" s="1"/>
      <c r="K857" s="1"/>
      <c r="L857" s="1"/>
      <c r="M857" s="1"/>
      <c r="N857" s="167"/>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227"/>
      <c r="AQ857" s="1"/>
      <c r="AR857" s="1"/>
      <c r="AS857" s="1"/>
      <c r="AT857" s="1"/>
    </row>
    <row r="858" spans="1:46" ht="15.75" customHeight="1" x14ac:dyDescent="0.2">
      <c r="A858" s="167"/>
      <c r="B858" s="1"/>
      <c r="C858" s="1"/>
      <c r="D858" s="167"/>
      <c r="E858" s="1"/>
      <c r="F858" s="167"/>
      <c r="G858" s="1"/>
      <c r="H858" s="167"/>
      <c r="I858" s="1"/>
      <c r="J858" s="1"/>
      <c r="K858" s="1"/>
      <c r="L858" s="1"/>
      <c r="M858" s="1"/>
      <c r="N858" s="167"/>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227"/>
      <c r="AQ858" s="1"/>
      <c r="AR858" s="1"/>
      <c r="AS858" s="1"/>
      <c r="AT858" s="1"/>
    </row>
    <row r="859" spans="1:46" ht="15.75" customHeight="1" x14ac:dyDescent="0.2">
      <c r="A859" s="167"/>
      <c r="B859" s="1"/>
      <c r="C859" s="1"/>
      <c r="D859" s="167"/>
      <c r="E859" s="1"/>
      <c r="F859" s="167"/>
      <c r="G859" s="1"/>
      <c r="H859" s="167"/>
      <c r="I859" s="1"/>
      <c r="J859" s="1"/>
      <c r="K859" s="1"/>
      <c r="L859" s="1"/>
      <c r="M859" s="1"/>
      <c r="N859" s="167"/>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227"/>
      <c r="AQ859" s="1"/>
      <c r="AR859" s="1"/>
      <c r="AS859" s="1"/>
      <c r="AT859" s="1"/>
    </row>
    <row r="860" spans="1:46" ht="15.75" customHeight="1" x14ac:dyDescent="0.2">
      <c r="A860" s="167"/>
      <c r="B860" s="1"/>
      <c r="C860" s="1"/>
      <c r="D860" s="167"/>
      <c r="E860" s="1"/>
      <c r="F860" s="167"/>
      <c r="G860" s="1"/>
      <c r="H860" s="167"/>
      <c r="I860" s="1"/>
      <c r="J860" s="1"/>
      <c r="K860" s="1"/>
      <c r="L860" s="1"/>
      <c r="M860" s="1"/>
      <c r="N860" s="167"/>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227"/>
      <c r="AQ860" s="1"/>
      <c r="AR860" s="1"/>
      <c r="AS860" s="1"/>
      <c r="AT860" s="1"/>
    </row>
    <row r="861" spans="1:46" ht="15.75" customHeight="1" x14ac:dyDescent="0.2">
      <c r="A861" s="167"/>
      <c r="B861" s="1"/>
      <c r="C861" s="1"/>
      <c r="D861" s="167"/>
      <c r="E861" s="1"/>
      <c r="F861" s="167"/>
      <c r="G861" s="1"/>
      <c r="H861" s="167"/>
      <c r="I861" s="1"/>
      <c r="J861" s="1"/>
      <c r="K861" s="1"/>
      <c r="L861" s="1"/>
      <c r="M861" s="1"/>
      <c r="N861" s="167"/>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227"/>
      <c r="AQ861" s="1"/>
      <c r="AR861" s="1"/>
      <c r="AS861" s="1"/>
      <c r="AT861" s="1"/>
    </row>
    <row r="862" spans="1:46" ht="15.75" customHeight="1" x14ac:dyDescent="0.2">
      <c r="A862" s="167"/>
      <c r="B862" s="1"/>
      <c r="C862" s="1"/>
      <c r="D862" s="167"/>
      <c r="E862" s="1"/>
      <c r="F862" s="167"/>
      <c r="G862" s="1"/>
      <c r="H862" s="167"/>
      <c r="I862" s="1"/>
      <c r="J862" s="1"/>
      <c r="K862" s="1"/>
      <c r="L862" s="1"/>
      <c r="M862" s="1"/>
      <c r="N862" s="167"/>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227"/>
      <c r="AQ862" s="1"/>
      <c r="AR862" s="1"/>
      <c r="AS862" s="1"/>
      <c r="AT862" s="1"/>
    </row>
    <row r="863" spans="1:46" ht="15.75" customHeight="1" x14ac:dyDescent="0.2">
      <c r="A863" s="167"/>
      <c r="B863" s="1"/>
      <c r="C863" s="1"/>
      <c r="D863" s="167"/>
      <c r="E863" s="1"/>
      <c r="F863" s="167"/>
      <c r="G863" s="1"/>
      <c r="H863" s="167"/>
      <c r="I863" s="1"/>
      <c r="J863" s="1"/>
      <c r="K863" s="1"/>
      <c r="L863" s="1"/>
      <c r="M863" s="1"/>
      <c r="N863" s="167"/>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227"/>
      <c r="AQ863" s="1"/>
      <c r="AR863" s="1"/>
      <c r="AS863" s="1"/>
      <c r="AT863" s="1"/>
    </row>
    <row r="864" spans="1:46" ht="15.75" customHeight="1" x14ac:dyDescent="0.2">
      <c r="A864" s="167"/>
      <c r="B864" s="1"/>
      <c r="C864" s="1"/>
      <c r="D864" s="167"/>
      <c r="E864" s="1"/>
      <c r="F864" s="167"/>
      <c r="G864" s="1"/>
      <c r="H864" s="167"/>
      <c r="I864" s="1"/>
      <c r="J864" s="1"/>
      <c r="K864" s="1"/>
      <c r="L864" s="1"/>
      <c r="M864" s="1"/>
      <c r="N864" s="167"/>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227"/>
      <c r="AQ864" s="1"/>
      <c r="AR864" s="1"/>
      <c r="AS864" s="1"/>
      <c r="AT864" s="1"/>
    </row>
    <row r="865" spans="1:46" ht="15.75" customHeight="1" x14ac:dyDescent="0.2">
      <c r="A865" s="167"/>
      <c r="B865" s="1"/>
      <c r="C865" s="1"/>
      <c r="D865" s="167"/>
      <c r="E865" s="1"/>
      <c r="F865" s="167"/>
      <c r="G865" s="1"/>
      <c r="H865" s="167"/>
      <c r="I865" s="1"/>
      <c r="J865" s="1"/>
      <c r="K865" s="1"/>
      <c r="L865" s="1"/>
      <c r="M865" s="1"/>
      <c r="N865" s="167"/>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227"/>
      <c r="AQ865" s="1"/>
      <c r="AR865" s="1"/>
      <c r="AS865" s="1"/>
      <c r="AT865" s="1"/>
    </row>
    <row r="866" spans="1:46" ht="15.75" customHeight="1" x14ac:dyDescent="0.2">
      <c r="A866" s="167"/>
      <c r="B866" s="1"/>
      <c r="C866" s="1"/>
      <c r="D866" s="167"/>
      <c r="E866" s="1"/>
      <c r="F866" s="167"/>
      <c r="G866" s="1"/>
      <c r="H866" s="167"/>
      <c r="I866" s="1"/>
      <c r="J866" s="1"/>
      <c r="K866" s="1"/>
      <c r="L866" s="1"/>
      <c r="M866" s="1"/>
      <c r="N866" s="167"/>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227"/>
      <c r="AQ866" s="1"/>
      <c r="AR866" s="1"/>
      <c r="AS866" s="1"/>
      <c r="AT866" s="1"/>
    </row>
    <row r="867" spans="1:46" ht="15.75" customHeight="1" x14ac:dyDescent="0.2">
      <c r="A867" s="167"/>
      <c r="B867" s="1"/>
      <c r="C867" s="1"/>
      <c r="D867" s="167"/>
      <c r="E867" s="1"/>
      <c r="F867" s="167"/>
      <c r="G867" s="1"/>
      <c r="H867" s="167"/>
      <c r="I867" s="1"/>
      <c r="J867" s="1"/>
      <c r="K867" s="1"/>
      <c r="L867" s="1"/>
      <c r="M867" s="1"/>
      <c r="N867" s="167"/>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227"/>
      <c r="AQ867" s="1"/>
      <c r="AR867" s="1"/>
      <c r="AS867" s="1"/>
      <c r="AT867" s="1"/>
    </row>
    <row r="868" spans="1:46" ht="15.75" customHeight="1" x14ac:dyDescent="0.2">
      <c r="A868" s="167"/>
      <c r="B868" s="1"/>
      <c r="C868" s="1"/>
      <c r="D868" s="167"/>
      <c r="E868" s="1"/>
      <c r="F868" s="167"/>
      <c r="G868" s="1"/>
      <c r="H868" s="167"/>
      <c r="I868" s="1"/>
      <c r="J868" s="1"/>
      <c r="K868" s="1"/>
      <c r="L868" s="1"/>
      <c r="M868" s="1"/>
      <c r="N868" s="167"/>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227"/>
      <c r="AQ868" s="1"/>
      <c r="AR868" s="1"/>
      <c r="AS868" s="1"/>
      <c r="AT868" s="1"/>
    </row>
    <row r="869" spans="1:46" ht="15.75" customHeight="1" x14ac:dyDescent="0.2">
      <c r="A869" s="167"/>
      <c r="B869" s="1"/>
      <c r="C869" s="1"/>
      <c r="D869" s="167"/>
      <c r="E869" s="1"/>
      <c r="F869" s="167"/>
      <c r="G869" s="1"/>
      <c r="H869" s="167"/>
      <c r="I869" s="1"/>
      <c r="J869" s="1"/>
      <c r="K869" s="1"/>
      <c r="L869" s="1"/>
      <c r="M869" s="1"/>
      <c r="N869" s="167"/>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227"/>
      <c r="AQ869" s="1"/>
      <c r="AR869" s="1"/>
      <c r="AS869" s="1"/>
      <c r="AT869" s="1"/>
    </row>
    <row r="870" spans="1:46" ht="15.75" customHeight="1" x14ac:dyDescent="0.2">
      <c r="A870" s="167"/>
      <c r="B870" s="1"/>
      <c r="C870" s="1"/>
      <c r="D870" s="167"/>
      <c r="E870" s="1"/>
      <c r="F870" s="167"/>
      <c r="G870" s="1"/>
      <c r="H870" s="167"/>
      <c r="I870" s="1"/>
      <c r="J870" s="1"/>
      <c r="K870" s="1"/>
      <c r="L870" s="1"/>
      <c r="M870" s="1"/>
      <c r="N870" s="167"/>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227"/>
      <c r="AQ870" s="1"/>
      <c r="AR870" s="1"/>
      <c r="AS870" s="1"/>
      <c r="AT870" s="1"/>
    </row>
    <row r="871" spans="1:46" ht="15.75" customHeight="1" x14ac:dyDescent="0.2">
      <c r="A871" s="167"/>
      <c r="B871" s="1"/>
      <c r="C871" s="1"/>
      <c r="D871" s="167"/>
      <c r="E871" s="1"/>
      <c r="F871" s="167"/>
      <c r="G871" s="1"/>
      <c r="H871" s="167"/>
      <c r="I871" s="1"/>
      <c r="J871" s="1"/>
      <c r="K871" s="1"/>
      <c r="L871" s="1"/>
      <c r="M871" s="1"/>
      <c r="N871" s="167"/>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227"/>
      <c r="AQ871" s="1"/>
      <c r="AR871" s="1"/>
      <c r="AS871" s="1"/>
      <c r="AT871" s="1"/>
    </row>
    <row r="872" spans="1:46" ht="15.75" customHeight="1" x14ac:dyDescent="0.2">
      <c r="A872" s="167"/>
      <c r="B872" s="1"/>
      <c r="C872" s="1"/>
      <c r="D872" s="167"/>
      <c r="E872" s="1"/>
      <c r="F872" s="167"/>
      <c r="G872" s="1"/>
      <c r="H872" s="167"/>
      <c r="I872" s="1"/>
      <c r="J872" s="1"/>
      <c r="K872" s="1"/>
      <c r="L872" s="1"/>
      <c r="M872" s="1"/>
      <c r="N872" s="167"/>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227"/>
      <c r="AQ872" s="1"/>
      <c r="AR872" s="1"/>
      <c r="AS872" s="1"/>
      <c r="AT872" s="1"/>
    </row>
    <row r="873" spans="1:46" ht="15.75" customHeight="1" x14ac:dyDescent="0.2">
      <c r="A873" s="167"/>
      <c r="B873" s="1"/>
      <c r="C873" s="1"/>
      <c r="D873" s="167"/>
      <c r="E873" s="1"/>
      <c r="F873" s="167"/>
      <c r="G873" s="1"/>
      <c r="H873" s="167"/>
      <c r="I873" s="1"/>
      <c r="J873" s="1"/>
      <c r="K873" s="1"/>
      <c r="L873" s="1"/>
      <c r="M873" s="1"/>
      <c r="N873" s="167"/>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227"/>
      <c r="AQ873" s="1"/>
      <c r="AR873" s="1"/>
      <c r="AS873" s="1"/>
      <c r="AT873" s="1"/>
    </row>
    <row r="874" spans="1:46" ht="15.75" customHeight="1" x14ac:dyDescent="0.2">
      <c r="A874" s="167"/>
      <c r="B874" s="1"/>
      <c r="C874" s="1"/>
      <c r="D874" s="167"/>
      <c r="E874" s="1"/>
      <c r="F874" s="167"/>
      <c r="G874" s="1"/>
      <c r="H874" s="167"/>
      <c r="I874" s="1"/>
      <c r="J874" s="1"/>
      <c r="K874" s="1"/>
      <c r="L874" s="1"/>
      <c r="M874" s="1"/>
      <c r="N874" s="167"/>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227"/>
      <c r="AQ874" s="1"/>
      <c r="AR874" s="1"/>
      <c r="AS874" s="1"/>
      <c r="AT874" s="1"/>
    </row>
    <row r="875" spans="1:46" ht="15.75" customHeight="1" x14ac:dyDescent="0.2">
      <c r="A875" s="167"/>
      <c r="B875" s="1"/>
      <c r="C875" s="1"/>
      <c r="D875" s="167"/>
      <c r="E875" s="1"/>
      <c r="F875" s="167"/>
      <c r="G875" s="1"/>
      <c r="H875" s="167"/>
      <c r="I875" s="1"/>
      <c r="J875" s="1"/>
      <c r="K875" s="1"/>
      <c r="L875" s="1"/>
      <c r="M875" s="1"/>
      <c r="N875" s="167"/>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227"/>
      <c r="AQ875" s="1"/>
      <c r="AR875" s="1"/>
      <c r="AS875" s="1"/>
      <c r="AT875" s="1"/>
    </row>
    <row r="876" spans="1:46" ht="15.75" customHeight="1" x14ac:dyDescent="0.2">
      <c r="A876" s="167"/>
      <c r="B876" s="1"/>
      <c r="C876" s="1"/>
      <c r="D876" s="167"/>
      <c r="E876" s="1"/>
      <c r="F876" s="167"/>
      <c r="G876" s="1"/>
      <c r="H876" s="167"/>
      <c r="I876" s="1"/>
      <c r="J876" s="1"/>
      <c r="K876" s="1"/>
      <c r="L876" s="1"/>
      <c r="M876" s="1"/>
      <c r="N876" s="167"/>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227"/>
      <c r="AQ876" s="1"/>
      <c r="AR876" s="1"/>
      <c r="AS876" s="1"/>
      <c r="AT876" s="1"/>
    </row>
    <row r="877" spans="1:46" ht="15.75" customHeight="1" x14ac:dyDescent="0.2">
      <c r="A877" s="167"/>
      <c r="B877" s="1"/>
      <c r="C877" s="1"/>
      <c r="D877" s="167"/>
      <c r="E877" s="1"/>
      <c r="F877" s="167"/>
      <c r="G877" s="1"/>
      <c r="H877" s="167"/>
      <c r="I877" s="1"/>
      <c r="J877" s="1"/>
      <c r="K877" s="1"/>
      <c r="L877" s="1"/>
      <c r="M877" s="1"/>
      <c r="N877" s="167"/>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227"/>
      <c r="AQ877" s="1"/>
      <c r="AR877" s="1"/>
      <c r="AS877" s="1"/>
      <c r="AT877" s="1"/>
    </row>
    <row r="878" spans="1:46" ht="15.75" customHeight="1" x14ac:dyDescent="0.2">
      <c r="A878" s="167"/>
      <c r="B878" s="1"/>
      <c r="C878" s="1"/>
      <c r="D878" s="167"/>
      <c r="E878" s="1"/>
      <c r="F878" s="167"/>
      <c r="G878" s="1"/>
      <c r="H878" s="167"/>
      <c r="I878" s="1"/>
      <c r="J878" s="1"/>
      <c r="K878" s="1"/>
      <c r="L878" s="1"/>
      <c r="M878" s="1"/>
      <c r="N878" s="167"/>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227"/>
      <c r="AQ878" s="1"/>
      <c r="AR878" s="1"/>
      <c r="AS878" s="1"/>
      <c r="AT878" s="1"/>
    </row>
    <row r="879" spans="1:46" ht="15.75" customHeight="1" x14ac:dyDescent="0.2">
      <c r="A879" s="167"/>
      <c r="B879" s="1"/>
      <c r="C879" s="1"/>
      <c r="D879" s="167"/>
      <c r="E879" s="1"/>
      <c r="F879" s="167"/>
      <c r="G879" s="1"/>
      <c r="H879" s="167"/>
      <c r="I879" s="1"/>
      <c r="J879" s="1"/>
      <c r="K879" s="1"/>
      <c r="L879" s="1"/>
      <c r="M879" s="1"/>
      <c r="N879" s="167"/>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227"/>
      <c r="AQ879" s="1"/>
      <c r="AR879" s="1"/>
      <c r="AS879" s="1"/>
      <c r="AT879" s="1"/>
    </row>
    <row r="880" spans="1:46" ht="15.75" customHeight="1" x14ac:dyDescent="0.2">
      <c r="A880" s="167"/>
      <c r="B880" s="1"/>
      <c r="C880" s="1"/>
      <c r="D880" s="167"/>
      <c r="E880" s="1"/>
      <c r="F880" s="167"/>
      <c r="G880" s="1"/>
      <c r="H880" s="167"/>
      <c r="I880" s="1"/>
      <c r="J880" s="1"/>
      <c r="K880" s="1"/>
      <c r="L880" s="1"/>
      <c r="M880" s="1"/>
      <c r="N880" s="167"/>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227"/>
      <c r="AQ880" s="1"/>
      <c r="AR880" s="1"/>
      <c r="AS880" s="1"/>
      <c r="AT880" s="1"/>
    </row>
    <row r="881" spans="1:46" ht="15.75" customHeight="1" x14ac:dyDescent="0.2">
      <c r="A881" s="167"/>
      <c r="B881" s="1"/>
      <c r="C881" s="1"/>
      <c r="D881" s="167"/>
      <c r="E881" s="1"/>
      <c r="F881" s="167"/>
      <c r="G881" s="1"/>
      <c r="H881" s="167"/>
      <c r="I881" s="1"/>
      <c r="J881" s="1"/>
      <c r="K881" s="1"/>
      <c r="L881" s="1"/>
      <c r="M881" s="1"/>
      <c r="N881" s="167"/>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227"/>
      <c r="AQ881" s="1"/>
      <c r="AR881" s="1"/>
      <c r="AS881" s="1"/>
      <c r="AT881" s="1"/>
    </row>
    <row r="882" spans="1:46" ht="15.75" customHeight="1" x14ac:dyDescent="0.2">
      <c r="A882" s="167"/>
      <c r="B882" s="1"/>
      <c r="C882" s="1"/>
      <c r="D882" s="167"/>
      <c r="E882" s="1"/>
      <c r="F882" s="167"/>
      <c r="G882" s="1"/>
      <c r="H882" s="167"/>
      <c r="I882" s="1"/>
      <c r="J882" s="1"/>
      <c r="K882" s="1"/>
      <c r="L882" s="1"/>
      <c r="M882" s="1"/>
      <c r="N882" s="167"/>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227"/>
      <c r="AQ882" s="1"/>
      <c r="AR882" s="1"/>
      <c r="AS882" s="1"/>
      <c r="AT882" s="1"/>
    </row>
    <row r="883" spans="1:46" ht="15.75" customHeight="1" x14ac:dyDescent="0.2">
      <c r="A883" s="167"/>
      <c r="B883" s="1"/>
      <c r="C883" s="1"/>
      <c r="D883" s="167"/>
      <c r="E883" s="1"/>
      <c r="F883" s="167"/>
      <c r="G883" s="1"/>
      <c r="H883" s="167"/>
      <c r="I883" s="1"/>
      <c r="J883" s="1"/>
      <c r="K883" s="1"/>
      <c r="L883" s="1"/>
      <c r="M883" s="1"/>
      <c r="N883" s="167"/>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227"/>
      <c r="AQ883" s="1"/>
      <c r="AR883" s="1"/>
      <c r="AS883" s="1"/>
      <c r="AT883" s="1"/>
    </row>
    <row r="884" spans="1:46" ht="15.75" customHeight="1" x14ac:dyDescent="0.2">
      <c r="A884" s="167"/>
      <c r="B884" s="1"/>
      <c r="C884" s="1"/>
      <c r="D884" s="167"/>
      <c r="E884" s="1"/>
      <c r="F884" s="167"/>
      <c r="G884" s="1"/>
      <c r="H884" s="167"/>
      <c r="I884" s="1"/>
      <c r="J884" s="1"/>
      <c r="K884" s="1"/>
      <c r="L884" s="1"/>
      <c r="M884" s="1"/>
      <c r="N884" s="167"/>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227"/>
      <c r="AQ884" s="1"/>
      <c r="AR884" s="1"/>
      <c r="AS884" s="1"/>
      <c r="AT884" s="1"/>
    </row>
    <row r="885" spans="1:46" ht="15.75" customHeight="1" x14ac:dyDescent="0.2">
      <c r="A885" s="167"/>
      <c r="B885" s="1"/>
      <c r="C885" s="1"/>
      <c r="D885" s="167"/>
      <c r="E885" s="1"/>
      <c r="F885" s="167"/>
      <c r="G885" s="1"/>
      <c r="H885" s="167"/>
      <c r="I885" s="1"/>
      <c r="J885" s="1"/>
      <c r="K885" s="1"/>
      <c r="L885" s="1"/>
      <c r="M885" s="1"/>
      <c r="N885" s="167"/>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227"/>
      <c r="AQ885" s="1"/>
      <c r="AR885" s="1"/>
      <c r="AS885" s="1"/>
      <c r="AT885" s="1"/>
    </row>
    <row r="886" spans="1:46" ht="15.75" customHeight="1" x14ac:dyDescent="0.2">
      <c r="A886" s="167"/>
      <c r="B886" s="1"/>
      <c r="C886" s="1"/>
      <c r="D886" s="167"/>
      <c r="E886" s="1"/>
      <c r="F886" s="167"/>
      <c r="G886" s="1"/>
      <c r="H886" s="167"/>
      <c r="I886" s="1"/>
      <c r="J886" s="1"/>
      <c r="K886" s="1"/>
      <c r="L886" s="1"/>
      <c r="M886" s="1"/>
      <c r="N886" s="167"/>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227"/>
      <c r="AQ886" s="1"/>
      <c r="AR886" s="1"/>
      <c r="AS886" s="1"/>
      <c r="AT886" s="1"/>
    </row>
    <row r="887" spans="1:46" ht="15.75" customHeight="1" x14ac:dyDescent="0.2">
      <c r="A887" s="167"/>
      <c r="B887" s="1"/>
      <c r="C887" s="1"/>
      <c r="D887" s="167"/>
      <c r="E887" s="1"/>
      <c r="F887" s="167"/>
      <c r="G887" s="1"/>
      <c r="H887" s="167"/>
      <c r="I887" s="1"/>
      <c r="J887" s="1"/>
      <c r="K887" s="1"/>
      <c r="L887" s="1"/>
      <c r="M887" s="1"/>
      <c r="N887" s="167"/>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227"/>
      <c r="AQ887" s="1"/>
      <c r="AR887" s="1"/>
      <c r="AS887" s="1"/>
      <c r="AT887" s="1"/>
    </row>
    <row r="888" spans="1:46" ht="15.75" customHeight="1" x14ac:dyDescent="0.2">
      <c r="A888" s="167"/>
      <c r="B888" s="1"/>
      <c r="C888" s="1"/>
      <c r="D888" s="167"/>
      <c r="E888" s="1"/>
      <c r="F888" s="167"/>
      <c r="G888" s="1"/>
      <c r="H888" s="167"/>
      <c r="I888" s="1"/>
      <c r="J888" s="1"/>
      <c r="K888" s="1"/>
      <c r="L888" s="1"/>
      <c r="M888" s="1"/>
      <c r="N888" s="167"/>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227"/>
      <c r="AQ888" s="1"/>
      <c r="AR888" s="1"/>
      <c r="AS888" s="1"/>
      <c r="AT888" s="1"/>
    </row>
    <row r="889" spans="1:46" ht="15.75" customHeight="1" x14ac:dyDescent="0.2">
      <c r="A889" s="167"/>
      <c r="B889" s="1"/>
      <c r="C889" s="1"/>
      <c r="D889" s="167"/>
      <c r="E889" s="1"/>
      <c r="F889" s="167"/>
      <c r="G889" s="1"/>
      <c r="H889" s="167"/>
      <c r="I889" s="1"/>
      <c r="J889" s="1"/>
      <c r="K889" s="1"/>
      <c r="L889" s="1"/>
      <c r="M889" s="1"/>
      <c r="N889" s="167"/>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227"/>
      <c r="AQ889" s="1"/>
      <c r="AR889" s="1"/>
      <c r="AS889" s="1"/>
      <c r="AT889" s="1"/>
    </row>
    <row r="890" spans="1:46" ht="15.75" customHeight="1" x14ac:dyDescent="0.2">
      <c r="A890" s="167"/>
      <c r="B890" s="1"/>
      <c r="C890" s="1"/>
      <c r="D890" s="167"/>
      <c r="E890" s="1"/>
      <c r="F890" s="167"/>
      <c r="G890" s="1"/>
      <c r="H890" s="167"/>
      <c r="I890" s="1"/>
      <c r="J890" s="1"/>
      <c r="K890" s="1"/>
      <c r="L890" s="1"/>
      <c r="M890" s="1"/>
      <c r="N890" s="167"/>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227"/>
      <c r="AQ890" s="1"/>
      <c r="AR890" s="1"/>
      <c r="AS890" s="1"/>
      <c r="AT890" s="1"/>
    </row>
    <row r="891" spans="1:46" ht="15.75" customHeight="1" x14ac:dyDescent="0.2">
      <c r="A891" s="167"/>
      <c r="B891" s="1"/>
      <c r="C891" s="1"/>
      <c r="D891" s="167"/>
      <c r="E891" s="1"/>
      <c r="F891" s="167"/>
      <c r="G891" s="1"/>
      <c r="H891" s="167"/>
      <c r="I891" s="1"/>
      <c r="J891" s="1"/>
      <c r="K891" s="1"/>
      <c r="L891" s="1"/>
      <c r="M891" s="1"/>
      <c r="N891" s="167"/>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227"/>
      <c r="AQ891" s="1"/>
      <c r="AR891" s="1"/>
      <c r="AS891" s="1"/>
      <c r="AT891" s="1"/>
    </row>
    <row r="892" spans="1:46" ht="15.75" customHeight="1" x14ac:dyDescent="0.2">
      <c r="A892" s="167"/>
      <c r="B892" s="1"/>
      <c r="C892" s="1"/>
      <c r="D892" s="167"/>
      <c r="E892" s="1"/>
      <c r="F892" s="167"/>
      <c r="G892" s="1"/>
      <c r="H892" s="167"/>
      <c r="I892" s="1"/>
      <c r="J892" s="1"/>
      <c r="K892" s="1"/>
      <c r="L892" s="1"/>
      <c r="M892" s="1"/>
      <c r="N892" s="167"/>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227"/>
      <c r="AQ892" s="1"/>
      <c r="AR892" s="1"/>
      <c r="AS892" s="1"/>
      <c r="AT892" s="1"/>
    </row>
    <row r="893" spans="1:46" ht="15.75" customHeight="1" x14ac:dyDescent="0.2">
      <c r="A893" s="167"/>
      <c r="B893" s="1"/>
      <c r="C893" s="1"/>
      <c r="D893" s="167"/>
      <c r="E893" s="1"/>
      <c r="F893" s="167"/>
      <c r="G893" s="1"/>
      <c r="H893" s="167"/>
      <c r="I893" s="1"/>
      <c r="J893" s="1"/>
      <c r="K893" s="1"/>
      <c r="L893" s="1"/>
      <c r="M893" s="1"/>
      <c r="N893" s="167"/>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227"/>
      <c r="AQ893" s="1"/>
      <c r="AR893" s="1"/>
      <c r="AS893" s="1"/>
      <c r="AT893" s="1"/>
    </row>
    <row r="894" spans="1:46" ht="15.75" customHeight="1" x14ac:dyDescent="0.2">
      <c r="A894" s="167"/>
      <c r="B894" s="1"/>
      <c r="C894" s="1"/>
      <c r="D894" s="167"/>
      <c r="E894" s="1"/>
      <c r="F894" s="167"/>
      <c r="G894" s="1"/>
      <c r="H894" s="167"/>
      <c r="I894" s="1"/>
      <c r="J894" s="1"/>
      <c r="K894" s="1"/>
      <c r="L894" s="1"/>
      <c r="M894" s="1"/>
      <c r="N894" s="167"/>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227"/>
      <c r="AQ894" s="1"/>
      <c r="AR894" s="1"/>
      <c r="AS894" s="1"/>
      <c r="AT894" s="1"/>
    </row>
    <row r="895" spans="1:46" ht="15.75" customHeight="1" x14ac:dyDescent="0.2">
      <c r="A895" s="167"/>
      <c r="B895" s="1"/>
      <c r="C895" s="1"/>
      <c r="D895" s="167"/>
      <c r="E895" s="1"/>
      <c r="F895" s="167"/>
      <c r="G895" s="1"/>
      <c r="H895" s="167"/>
      <c r="I895" s="1"/>
      <c r="J895" s="1"/>
      <c r="K895" s="1"/>
      <c r="L895" s="1"/>
      <c r="M895" s="1"/>
      <c r="N895" s="167"/>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227"/>
      <c r="AQ895" s="1"/>
      <c r="AR895" s="1"/>
      <c r="AS895" s="1"/>
      <c r="AT895" s="1"/>
    </row>
    <row r="896" spans="1:46" ht="15.75" customHeight="1" x14ac:dyDescent="0.2">
      <c r="A896" s="167"/>
      <c r="B896" s="1"/>
      <c r="C896" s="1"/>
      <c r="D896" s="167"/>
      <c r="E896" s="1"/>
      <c r="F896" s="167"/>
      <c r="G896" s="1"/>
      <c r="H896" s="167"/>
      <c r="I896" s="1"/>
      <c r="J896" s="1"/>
      <c r="K896" s="1"/>
      <c r="L896" s="1"/>
      <c r="M896" s="1"/>
      <c r="N896" s="167"/>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227"/>
      <c r="AQ896" s="1"/>
      <c r="AR896" s="1"/>
      <c r="AS896" s="1"/>
      <c r="AT896" s="1"/>
    </row>
    <row r="897" spans="1:46" ht="15.75" customHeight="1" x14ac:dyDescent="0.2">
      <c r="A897" s="167"/>
      <c r="B897" s="1"/>
      <c r="C897" s="1"/>
      <c r="D897" s="167"/>
      <c r="E897" s="1"/>
      <c r="F897" s="167"/>
      <c r="G897" s="1"/>
      <c r="H897" s="167"/>
      <c r="I897" s="1"/>
      <c r="J897" s="1"/>
      <c r="K897" s="1"/>
      <c r="L897" s="1"/>
      <c r="M897" s="1"/>
      <c r="N897" s="167"/>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227"/>
      <c r="AQ897" s="1"/>
      <c r="AR897" s="1"/>
      <c r="AS897" s="1"/>
      <c r="AT897" s="1"/>
    </row>
    <row r="898" spans="1:46" ht="15.75" customHeight="1" x14ac:dyDescent="0.2">
      <c r="A898" s="167"/>
      <c r="B898" s="1"/>
      <c r="C898" s="1"/>
      <c r="D898" s="167"/>
      <c r="E898" s="1"/>
      <c r="F898" s="167"/>
      <c r="G898" s="1"/>
      <c r="H898" s="167"/>
      <c r="I898" s="1"/>
      <c r="J898" s="1"/>
      <c r="K898" s="1"/>
      <c r="L898" s="1"/>
      <c r="M898" s="1"/>
      <c r="N898" s="167"/>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227"/>
      <c r="AQ898" s="1"/>
      <c r="AR898" s="1"/>
      <c r="AS898" s="1"/>
      <c r="AT898" s="1"/>
    </row>
    <row r="899" spans="1:46" ht="15.75" customHeight="1" x14ac:dyDescent="0.2">
      <c r="A899" s="167"/>
      <c r="B899" s="1"/>
      <c r="C899" s="1"/>
      <c r="D899" s="167"/>
      <c r="E899" s="1"/>
      <c r="F899" s="167"/>
      <c r="G899" s="1"/>
      <c r="H899" s="167"/>
      <c r="I899" s="1"/>
      <c r="J899" s="1"/>
      <c r="K899" s="1"/>
      <c r="L899" s="1"/>
      <c r="M899" s="1"/>
      <c r="N899" s="167"/>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227"/>
      <c r="AQ899" s="1"/>
      <c r="AR899" s="1"/>
      <c r="AS899" s="1"/>
      <c r="AT899" s="1"/>
    </row>
    <row r="900" spans="1:46" ht="15.75" customHeight="1" x14ac:dyDescent="0.2">
      <c r="A900" s="167"/>
      <c r="B900" s="1"/>
      <c r="C900" s="1"/>
      <c r="D900" s="167"/>
      <c r="E900" s="1"/>
      <c r="F900" s="167"/>
      <c r="G900" s="1"/>
      <c r="H900" s="167"/>
      <c r="I900" s="1"/>
      <c r="J900" s="1"/>
      <c r="K900" s="1"/>
      <c r="L900" s="1"/>
      <c r="M900" s="1"/>
      <c r="N900" s="167"/>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227"/>
      <c r="AQ900" s="1"/>
      <c r="AR900" s="1"/>
      <c r="AS900" s="1"/>
      <c r="AT900" s="1"/>
    </row>
    <row r="901" spans="1:46" ht="15.75" customHeight="1" x14ac:dyDescent="0.2">
      <c r="A901" s="167"/>
      <c r="B901" s="1"/>
      <c r="C901" s="1"/>
      <c r="D901" s="167"/>
      <c r="E901" s="1"/>
      <c r="F901" s="167"/>
      <c r="G901" s="1"/>
      <c r="H901" s="167"/>
      <c r="I901" s="1"/>
      <c r="J901" s="1"/>
      <c r="K901" s="1"/>
      <c r="L901" s="1"/>
      <c r="M901" s="1"/>
      <c r="N901" s="167"/>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227"/>
      <c r="AQ901" s="1"/>
      <c r="AR901" s="1"/>
      <c r="AS901" s="1"/>
      <c r="AT901" s="1"/>
    </row>
    <row r="902" spans="1:46" ht="15.75" customHeight="1" x14ac:dyDescent="0.2">
      <c r="A902" s="167"/>
      <c r="B902" s="1"/>
      <c r="C902" s="1"/>
      <c r="D902" s="167"/>
      <c r="E902" s="1"/>
      <c r="F902" s="167"/>
      <c r="G902" s="1"/>
      <c r="H902" s="167"/>
      <c r="I902" s="1"/>
      <c r="J902" s="1"/>
      <c r="K902" s="1"/>
      <c r="L902" s="1"/>
      <c r="M902" s="1"/>
      <c r="N902" s="167"/>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227"/>
      <c r="AQ902" s="1"/>
      <c r="AR902" s="1"/>
      <c r="AS902" s="1"/>
      <c r="AT902" s="1"/>
    </row>
    <row r="903" spans="1:46" ht="15.75" customHeight="1" x14ac:dyDescent="0.2">
      <c r="A903" s="167"/>
      <c r="B903" s="1"/>
      <c r="C903" s="1"/>
      <c r="D903" s="167"/>
      <c r="E903" s="1"/>
      <c r="F903" s="167"/>
      <c r="G903" s="1"/>
      <c r="H903" s="167"/>
      <c r="I903" s="1"/>
      <c r="J903" s="1"/>
      <c r="K903" s="1"/>
      <c r="L903" s="1"/>
      <c r="M903" s="1"/>
      <c r="N903" s="167"/>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227"/>
      <c r="AQ903" s="1"/>
      <c r="AR903" s="1"/>
      <c r="AS903" s="1"/>
      <c r="AT903" s="1"/>
    </row>
    <row r="904" spans="1:46" ht="15.75" customHeight="1" x14ac:dyDescent="0.2">
      <c r="A904" s="167"/>
      <c r="B904" s="1"/>
      <c r="C904" s="1"/>
      <c r="D904" s="167"/>
      <c r="E904" s="1"/>
      <c r="F904" s="167"/>
      <c r="G904" s="1"/>
      <c r="H904" s="167"/>
      <c r="I904" s="1"/>
      <c r="J904" s="1"/>
      <c r="K904" s="1"/>
      <c r="L904" s="1"/>
      <c r="M904" s="1"/>
      <c r="N904" s="167"/>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227"/>
      <c r="AQ904" s="1"/>
      <c r="AR904" s="1"/>
      <c r="AS904" s="1"/>
      <c r="AT904" s="1"/>
    </row>
    <row r="905" spans="1:46" ht="15.75" customHeight="1" x14ac:dyDescent="0.2">
      <c r="A905" s="167"/>
      <c r="B905" s="1"/>
      <c r="C905" s="1"/>
      <c r="D905" s="167"/>
      <c r="E905" s="1"/>
      <c r="F905" s="167"/>
      <c r="G905" s="1"/>
      <c r="H905" s="167"/>
      <c r="I905" s="1"/>
      <c r="J905" s="1"/>
      <c r="K905" s="1"/>
      <c r="L905" s="1"/>
      <c r="M905" s="1"/>
      <c r="N905" s="167"/>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227"/>
      <c r="AQ905" s="1"/>
      <c r="AR905" s="1"/>
      <c r="AS905" s="1"/>
      <c r="AT905" s="1"/>
    </row>
    <row r="906" spans="1:46" ht="15.75" customHeight="1" x14ac:dyDescent="0.2">
      <c r="A906" s="167"/>
      <c r="B906" s="1"/>
      <c r="C906" s="1"/>
      <c r="D906" s="167"/>
      <c r="E906" s="1"/>
      <c r="F906" s="167"/>
      <c r="G906" s="1"/>
      <c r="H906" s="167"/>
      <c r="I906" s="1"/>
      <c r="J906" s="1"/>
      <c r="K906" s="1"/>
      <c r="L906" s="1"/>
      <c r="M906" s="1"/>
      <c r="N906" s="167"/>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227"/>
      <c r="AQ906" s="1"/>
      <c r="AR906" s="1"/>
      <c r="AS906" s="1"/>
      <c r="AT906" s="1"/>
    </row>
    <row r="907" spans="1:46" ht="15.75" customHeight="1" x14ac:dyDescent="0.2">
      <c r="A907" s="167"/>
      <c r="B907" s="1"/>
      <c r="C907" s="1"/>
      <c r="D907" s="167"/>
      <c r="E907" s="1"/>
      <c r="F907" s="167"/>
      <c r="G907" s="1"/>
      <c r="H907" s="167"/>
      <c r="I907" s="1"/>
      <c r="J907" s="1"/>
      <c r="K907" s="1"/>
      <c r="L907" s="1"/>
      <c r="M907" s="1"/>
      <c r="N907" s="167"/>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227"/>
      <c r="AQ907" s="1"/>
      <c r="AR907" s="1"/>
      <c r="AS907" s="1"/>
      <c r="AT907" s="1"/>
    </row>
    <row r="908" spans="1:46" ht="15.75" customHeight="1" x14ac:dyDescent="0.2">
      <c r="A908" s="167"/>
      <c r="B908" s="1"/>
      <c r="C908" s="1"/>
      <c r="D908" s="167"/>
      <c r="E908" s="1"/>
      <c r="F908" s="167"/>
      <c r="G908" s="1"/>
      <c r="H908" s="167"/>
      <c r="I908" s="1"/>
      <c r="J908" s="1"/>
      <c r="K908" s="1"/>
      <c r="L908" s="1"/>
      <c r="M908" s="1"/>
      <c r="N908" s="167"/>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227"/>
      <c r="AQ908" s="1"/>
      <c r="AR908" s="1"/>
      <c r="AS908" s="1"/>
      <c r="AT908" s="1"/>
    </row>
    <row r="909" spans="1:46" ht="15.75" customHeight="1" x14ac:dyDescent="0.2">
      <c r="A909" s="167"/>
      <c r="B909" s="1"/>
      <c r="C909" s="1"/>
      <c r="D909" s="167"/>
      <c r="E909" s="1"/>
      <c r="F909" s="167"/>
      <c r="G909" s="1"/>
      <c r="H909" s="167"/>
      <c r="I909" s="1"/>
      <c r="J909" s="1"/>
      <c r="K909" s="1"/>
      <c r="L909" s="1"/>
      <c r="M909" s="1"/>
      <c r="N909" s="167"/>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227"/>
      <c r="AQ909" s="1"/>
      <c r="AR909" s="1"/>
      <c r="AS909" s="1"/>
      <c r="AT909" s="1"/>
    </row>
    <row r="910" spans="1:46" ht="15.75" customHeight="1" x14ac:dyDescent="0.2">
      <c r="A910" s="167"/>
      <c r="B910" s="1"/>
      <c r="C910" s="1"/>
      <c r="D910" s="167"/>
      <c r="E910" s="1"/>
      <c r="F910" s="167"/>
      <c r="G910" s="1"/>
      <c r="H910" s="167"/>
      <c r="I910" s="1"/>
      <c r="J910" s="1"/>
      <c r="K910" s="1"/>
      <c r="L910" s="1"/>
      <c r="M910" s="1"/>
      <c r="N910" s="167"/>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227"/>
      <c r="AQ910" s="1"/>
      <c r="AR910" s="1"/>
      <c r="AS910" s="1"/>
      <c r="AT910" s="1"/>
    </row>
    <row r="911" spans="1:46" ht="15.75" customHeight="1" x14ac:dyDescent="0.2">
      <c r="A911" s="167"/>
      <c r="B911" s="1"/>
      <c r="C911" s="1"/>
      <c r="D911" s="167"/>
      <c r="E911" s="1"/>
      <c r="F911" s="167"/>
      <c r="G911" s="1"/>
      <c r="H911" s="167"/>
      <c r="I911" s="1"/>
      <c r="J911" s="1"/>
      <c r="K911" s="1"/>
      <c r="L911" s="1"/>
      <c r="M911" s="1"/>
      <c r="N911" s="167"/>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227"/>
      <c r="AQ911" s="1"/>
      <c r="AR911" s="1"/>
      <c r="AS911" s="1"/>
      <c r="AT911" s="1"/>
    </row>
    <row r="912" spans="1:46" ht="15.75" customHeight="1" x14ac:dyDescent="0.2">
      <c r="A912" s="167"/>
      <c r="B912" s="1"/>
      <c r="C912" s="1"/>
      <c r="D912" s="167"/>
      <c r="E912" s="1"/>
      <c r="F912" s="167"/>
      <c r="G912" s="1"/>
      <c r="H912" s="167"/>
      <c r="I912" s="1"/>
      <c r="J912" s="1"/>
      <c r="K912" s="1"/>
      <c r="L912" s="1"/>
      <c r="M912" s="1"/>
      <c r="N912" s="167"/>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227"/>
      <c r="AQ912" s="1"/>
      <c r="AR912" s="1"/>
      <c r="AS912" s="1"/>
      <c r="AT912" s="1"/>
    </row>
    <row r="913" spans="1:46" ht="15.75" customHeight="1" x14ac:dyDescent="0.2">
      <c r="A913" s="167"/>
      <c r="B913" s="1"/>
      <c r="C913" s="1"/>
      <c r="D913" s="167"/>
      <c r="E913" s="1"/>
      <c r="F913" s="167"/>
      <c r="G913" s="1"/>
      <c r="H913" s="167"/>
      <c r="I913" s="1"/>
      <c r="J913" s="1"/>
      <c r="K913" s="1"/>
      <c r="L913" s="1"/>
      <c r="M913" s="1"/>
      <c r="N913" s="167"/>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227"/>
      <c r="AQ913" s="1"/>
      <c r="AR913" s="1"/>
      <c r="AS913" s="1"/>
      <c r="AT913" s="1"/>
    </row>
    <row r="914" spans="1:46" ht="15.75" customHeight="1" x14ac:dyDescent="0.2">
      <c r="A914" s="167"/>
      <c r="B914" s="1"/>
      <c r="C914" s="1"/>
      <c r="D914" s="167"/>
      <c r="E914" s="1"/>
      <c r="F914" s="167"/>
      <c r="G914" s="1"/>
      <c r="H914" s="167"/>
      <c r="I914" s="1"/>
      <c r="J914" s="1"/>
      <c r="K914" s="1"/>
      <c r="L914" s="1"/>
      <c r="M914" s="1"/>
      <c r="N914" s="167"/>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227"/>
      <c r="AQ914" s="1"/>
      <c r="AR914" s="1"/>
      <c r="AS914" s="1"/>
      <c r="AT914" s="1"/>
    </row>
    <row r="915" spans="1:46" ht="15.75" customHeight="1" x14ac:dyDescent="0.2">
      <c r="A915" s="167"/>
      <c r="B915" s="1"/>
      <c r="C915" s="1"/>
      <c r="D915" s="167"/>
      <c r="E915" s="1"/>
      <c r="F915" s="167"/>
      <c r="G915" s="1"/>
      <c r="H915" s="167"/>
      <c r="I915" s="1"/>
      <c r="J915" s="1"/>
      <c r="K915" s="1"/>
      <c r="L915" s="1"/>
      <c r="M915" s="1"/>
      <c r="N915" s="167"/>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227"/>
      <c r="AQ915" s="1"/>
      <c r="AR915" s="1"/>
      <c r="AS915" s="1"/>
      <c r="AT915" s="1"/>
    </row>
    <row r="916" spans="1:46" ht="15.75" customHeight="1" x14ac:dyDescent="0.2">
      <c r="A916" s="167"/>
      <c r="B916" s="1"/>
      <c r="C916" s="1"/>
      <c r="D916" s="167"/>
      <c r="E916" s="1"/>
      <c r="F916" s="167"/>
      <c r="G916" s="1"/>
      <c r="H916" s="167"/>
      <c r="I916" s="1"/>
      <c r="J916" s="1"/>
      <c r="K916" s="1"/>
      <c r="L916" s="1"/>
      <c r="M916" s="1"/>
      <c r="N916" s="167"/>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227"/>
      <c r="AQ916" s="1"/>
      <c r="AR916" s="1"/>
      <c r="AS916" s="1"/>
      <c r="AT916" s="1"/>
    </row>
    <row r="917" spans="1:46" ht="15.75" customHeight="1" x14ac:dyDescent="0.2">
      <c r="A917" s="167"/>
      <c r="B917" s="1"/>
      <c r="C917" s="1"/>
      <c r="D917" s="167"/>
      <c r="E917" s="1"/>
      <c r="F917" s="167"/>
      <c r="G917" s="1"/>
      <c r="H917" s="167"/>
      <c r="I917" s="1"/>
      <c r="J917" s="1"/>
      <c r="K917" s="1"/>
      <c r="L917" s="1"/>
      <c r="M917" s="1"/>
      <c r="N917" s="167"/>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227"/>
      <c r="AQ917" s="1"/>
      <c r="AR917" s="1"/>
      <c r="AS917" s="1"/>
      <c r="AT917" s="1"/>
    </row>
    <row r="918" spans="1:46" ht="15.75" customHeight="1" x14ac:dyDescent="0.2">
      <c r="A918" s="167"/>
      <c r="B918" s="1"/>
      <c r="C918" s="1"/>
      <c r="D918" s="167"/>
      <c r="E918" s="1"/>
      <c r="F918" s="167"/>
      <c r="G918" s="1"/>
      <c r="H918" s="167"/>
      <c r="I918" s="1"/>
      <c r="J918" s="1"/>
      <c r="K918" s="1"/>
      <c r="L918" s="1"/>
      <c r="M918" s="1"/>
      <c r="N918" s="167"/>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227"/>
      <c r="AQ918" s="1"/>
      <c r="AR918" s="1"/>
      <c r="AS918" s="1"/>
      <c r="AT918" s="1"/>
    </row>
    <row r="919" spans="1:46" ht="15.75" customHeight="1" x14ac:dyDescent="0.2">
      <c r="A919" s="167"/>
      <c r="B919" s="1"/>
      <c r="C919" s="1"/>
      <c r="D919" s="167"/>
      <c r="E919" s="1"/>
      <c r="F919" s="167"/>
      <c r="G919" s="1"/>
      <c r="H919" s="167"/>
      <c r="I919" s="1"/>
      <c r="J919" s="1"/>
      <c r="K919" s="1"/>
      <c r="L919" s="1"/>
      <c r="M919" s="1"/>
      <c r="N919" s="167"/>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227"/>
      <c r="AQ919" s="1"/>
      <c r="AR919" s="1"/>
      <c r="AS919" s="1"/>
      <c r="AT919" s="1"/>
    </row>
    <row r="920" spans="1:46" ht="15.75" customHeight="1" x14ac:dyDescent="0.2">
      <c r="A920" s="167"/>
      <c r="B920" s="1"/>
      <c r="C920" s="1"/>
      <c r="D920" s="167"/>
      <c r="E920" s="1"/>
      <c r="F920" s="167"/>
      <c r="G920" s="1"/>
      <c r="H920" s="167"/>
      <c r="I920" s="1"/>
      <c r="J920" s="1"/>
      <c r="K920" s="1"/>
      <c r="L920" s="1"/>
      <c r="M920" s="1"/>
      <c r="N920" s="167"/>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227"/>
      <c r="AQ920" s="1"/>
      <c r="AR920" s="1"/>
      <c r="AS920" s="1"/>
      <c r="AT920" s="1"/>
    </row>
    <row r="921" spans="1:46" ht="15.75" customHeight="1" x14ac:dyDescent="0.2">
      <c r="A921" s="167"/>
      <c r="B921" s="1"/>
      <c r="C921" s="1"/>
      <c r="D921" s="167"/>
      <c r="E921" s="1"/>
      <c r="F921" s="167"/>
      <c r="G921" s="1"/>
      <c r="H921" s="167"/>
      <c r="I921" s="1"/>
      <c r="J921" s="1"/>
      <c r="K921" s="1"/>
      <c r="L921" s="1"/>
      <c r="M921" s="1"/>
      <c r="N921" s="167"/>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227"/>
      <c r="AQ921" s="1"/>
      <c r="AR921" s="1"/>
      <c r="AS921" s="1"/>
      <c r="AT921" s="1"/>
    </row>
    <row r="922" spans="1:46" ht="15.75" customHeight="1" x14ac:dyDescent="0.2">
      <c r="A922" s="167"/>
      <c r="B922" s="1"/>
      <c r="C922" s="1"/>
      <c r="D922" s="167"/>
      <c r="E922" s="1"/>
      <c r="F922" s="167"/>
      <c r="G922" s="1"/>
      <c r="H922" s="167"/>
      <c r="I922" s="1"/>
      <c r="J922" s="1"/>
      <c r="K922" s="1"/>
      <c r="L922" s="1"/>
      <c r="M922" s="1"/>
      <c r="N922" s="167"/>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227"/>
      <c r="AQ922" s="1"/>
      <c r="AR922" s="1"/>
      <c r="AS922" s="1"/>
      <c r="AT922" s="1"/>
    </row>
    <row r="923" spans="1:46" ht="15.75" customHeight="1" x14ac:dyDescent="0.2">
      <c r="A923" s="167"/>
      <c r="B923" s="1"/>
      <c r="C923" s="1"/>
      <c r="D923" s="167"/>
      <c r="E923" s="1"/>
      <c r="F923" s="167"/>
      <c r="G923" s="1"/>
      <c r="H923" s="167"/>
      <c r="I923" s="1"/>
      <c r="J923" s="1"/>
      <c r="K923" s="1"/>
      <c r="L923" s="1"/>
      <c r="M923" s="1"/>
      <c r="N923" s="167"/>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227"/>
      <c r="AQ923" s="1"/>
      <c r="AR923" s="1"/>
      <c r="AS923" s="1"/>
      <c r="AT923" s="1"/>
    </row>
    <row r="924" spans="1:46" ht="15.75" customHeight="1" x14ac:dyDescent="0.2">
      <c r="A924" s="167"/>
      <c r="B924" s="1"/>
      <c r="C924" s="1"/>
      <c r="D924" s="167"/>
      <c r="E924" s="1"/>
      <c r="F924" s="167"/>
      <c r="G924" s="1"/>
      <c r="H924" s="167"/>
      <c r="I924" s="1"/>
      <c r="J924" s="1"/>
      <c r="K924" s="1"/>
      <c r="L924" s="1"/>
      <c r="M924" s="1"/>
      <c r="N924" s="167"/>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227"/>
      <c r="AQ924" s="1"/>
      <c r="AR924" s="1"/>
      <c r="AS924" s="1"/>
      <c r="AT924" s="1"/>
    </row>
    <row r="925" spans="1:46" ht="15.75" customHeight="1" x14ac:dyDescent="0.2">
      <c r="A925" s="167"/>
      <c r="B925" s="1"/>
      <c r="C925" s="1"/>
      <c r="D925" s="167"/>
      <c r="E925" s="1"/>
      <c r="F925" s="167"/>
      <c r="G925" s="1"/>
      <c r="H925" s="167"/>
      <c r="I925" s="1"/>
      <c r="J925" s="1"/>
      <c r="K925" s="1"/>
      <c r="L925" s="1"/>
      <c r="M925" s="1"/>
      <c r="N925" s="167"/>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227"/>
      <c r="AQ925" s="1"/>
      <c r="AR925" s="1"/>
      <c r="AS925" s="1"/>
      <c r="AT925" s="1"/>
    </row>
    <row r="926" spans="1:46" ht="15.75" customHeight="1" x14ac:dyDescent="0.2">
      <c r="A926" s="167"/>
      <c r="B926" s="1"/>
      <c r="C926" s="1"/>
      <c r="D926" s="167"/>
      <c r="E926" s="1"/>
      <c r="F926" s="167"/>
      <c r="G926" s="1"/>
      <c r="H926" s="167"/>
      <c r="I926" s="1"/>
      <c r="J926" s="1"/>
      <c r="K926" s="1"/>
      <c r="L926" s="1"/>
      <c r="M926" s="1"/>
      <c r="N926" s="167"/>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227"/>
      <c r="AQ926" s="1"/>
      <c r="AR926" s="1"/>
      <c r="AS926" s="1"/>
      <c r="AT926" s="1"/>
    </row>
    <row r="927" spans="1:46" ht="15.75" customHeight="1" x14ac:dyDescent="0.2">
      <c r="A927" s="167"/>
      <c r="B927" s="1"/>
      <c r="C927" s="1"/>
      <c r="D927" s="167"/>
      <c r="E927" s="1"/>
      <c r="F927" s="167"/>
      <c r="G927" s="1"/>
      <c r="H927" s="167"/>
      <c r="I927" s="1"/>
      <c r="J927" s="1"/>
      <c r="K927" s="1"/>
      <c r="L927" s="1"/>
      <c r="M927" s="1"/>
      <c r="N927" s="167"/>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227"/>
      <c r="AQ927" s="1"/>
      <c r="AR927" s="1"/>
      <c r="AS927" s="1"/>
      <c r="AT927" s="1"/>
    </row>
    <row r="928" spans="1:46" ht="15.75" customHeight="1" x14ac:dyDescent="0.2">
      <c r="A928" s="167"/>
      <c r="B928" s="1"/>
      <c r="C928" s="1"/>
      <c r="D928" s="167"/>
      <c r="E928" s="1"/>
      <c r="F928" s="167"/>
      <c r="G928" s="1"/>
      <c r="H928" s="167"/>
      <c r="I928" s="1"/>
      <c r="J928" s="1"/>
      <c r="K928" s="1"/>
      <c r="L928" s="1"/>
      <c r="M928" s="1"/>
      <c r="N928" s="167"/>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227"/>
      <c r="AQ928" s="1"/>
      <c r="AR928" s="1"/>
      <c r="AS928" s="1"/>
      <c r="AT928" s="1"/>
    </row>
    <row r="929" spans="1:46" ht="15.75" customHeight="1" x14ac:dyDescent="0.2">
      <c r="A929" s="167"/>
      <c r="B929" s="1"/>
      <c r="C929" s="1"/>
      <c r="D929" s="167"/>
      <c r="E929" s="1"/>
      <c r="F929" s="167"/>
      <c r="G929" s="1"/>
      <c r="H929" s="167"/>
      <c r="I929" s="1"/>
      <c r="J929" s="1"/>
      <c r="K929" s="1"/>
      <c r="L929" s="1"/>
      <c r="M929" s="1"/>
      <c r="N929" s="167"/>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227"/>
      <c r="AQ929" s="1"/>
      <c r="AR929" s="1"/>
      <c r="AS929" s="1"/>
      <c r="AT929" s="1"/>
    </row>
    <row r="930" spans="1:46" ht="15.75" customHeight="1" x14ac:dyDescent="0.2">
      <c r="A930" s="167"/>
      <c r="B930" s="1"/>
      <c r="C930" s="1"/>
      <c r="D930" s="167"/>
      <c r="E930" s="1"/>
      <c r="F930" s="167"/>
      <c r="G930" s="1"/>
      <c r="H930" s="167"/>
      <c r="I930" s="1"/>
      <c r="J930" s="1"/>
      <c r="K930" s="1"/>
      <c r="L930" s="1"/>
      <c r="M930" s="1"/>
      <c r="N930" s="167"/>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227"/>
      <c r="AQ930" s="1"/>
      <c r="AR930" s="1"/>
      <c r="AS930" s="1"/>
      <c r="AT930" s="1"/>
    </row>
    <row r="931" spans="1:46" ht="15.75" customHeight="1" x14ac:dyDescent="0.2">
      <c r="A931" s="167"/>
      <c r="B931" s="1"/>
      <c r="C931" s="1"/>
      <c r="D931" s="167"/>
      <c r="E931" s="1"/>
      <c r="F931" s="167"/>
      <c r="G931" s="1"/>
      <c r="H931" s="167"/>
      <c r="I931" s="1"/>
      <c r="J931" s="1"/>
      <c r="K931" s="1"/>
      <c r="L931" s="1"/>
      <c r="M931" s="1"/>
      <c r="N931" s="167"/>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227"/>
      <c r="AQ931" s="1"/>
      <c r="AR931" s="1"/>
      <c r="AS931" s="1"/>
      <c r="AT931" s="1"/>
    </row>
    <row r="932" spans="1:46" ht="15.75" customHeight="1" x14ac:dyDescent="0.2">
      <c r="A932" s="167"/>
      <c r="B932" s="1"/>
      <c r="C932" s="1"/>
      <c r="D932" s="167"/>
      <c r="E932" s="1"/>
      <c r="F932" s="167"/>
      <c r="G932" s="1"/>
      <c r="H932" s="167"/>
      <c r="I932" s="1"/>
      <c r="J932" s="1"/>
      <c r="K932" s="1"/>
      <c r="L932" s="1"/>
      <c r="M932" s="1"/>
      <c r="N932" s="167"/>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227"/>
      <c r="AQ932" s="1"/>
      <c r="AR932" s="1"/>
      <c r="AS932" s="1"/>
      <c r="AT932" s="1"/>
    </row>
    <row r="933" spans="1:46" ht="15.75" customHeight="1" x14ac:dyDescent="0.2">
      <c r="A933" s="167"/>
      <c r="B933" s="1"/>
      <c r="C933" s="1"/>
      <c r="D933" s="167"/>
      <c r="E933" s="1"/>
      <c r="F933" s="167"/>
      <c r="G933" s="1"/>
      <c r="H933" s="167"/>
      <c r="I933" s="1"/>
      <c r="J933" s="1"/>
      <c r="K933" s="1"/>
      <c r="L933" s="1"/>
      <c r="M933" s="1"/>
      <c r="N933" s="167"/>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227"/>
      <c r="AQ933" s="1"/>
      <c r="AR933" s="1"/>
      <c r="AS933" s="1"/>
      <c r="AT933" s="1"/>
    </row>
    <row r="934" spans="1:46" ht="15.75" customHeight="1" x14ac:dyDescent="0.2">
      <c r="A934" s="167"/>
      <c r="B934" s="1"/>
      <c r="C934" s="1"/>
      <c r="D934" s="167"/>
      <c r="E934" s="1"/>
      <c r="F934" s="167"/>
      <c r="G934" s="1"/>
      <c r="H934" s="167"/>
      <c r="I934" s="1"/>
      <c r="J934" s="1"/>
      <c r="K934" s="1"/>
      <c r="L934" s="1"/>
      <c r="M934" s="1"/>
      <c r="N934" s="167"/>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227"/>
      <c r="AQ934" s="1"/>
      <c r="AR934" s="1"/>
      <c r="AS934" s="1"/>
      <c r="AT934" s="1"/>
    </row>
    <row r="935" spans="1:46" ht="15.75" customHeight="1" x14ac:dyDescent="0.2">
      <c r="A935" s="167"/>
      <c r="B935" s="1"/>
      <c r="C935" s="1"/>
      <c r="D935" s="167"/>
      <c r="E935" s="1"/>
      <c r="F935" s="167"/>
      <c r="G935" s="1"/>
      <c r="H935" s="167"/>
      <c r="I935" s="1"/>
      <c r="J935" s="1"/>
      <c r="K935" s="1"/>
      <c r="L935" s="1"/>
      <c r="M935" s="1"/>
      <c r="N935" s="167"/>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227"/>
      <c r="AQ935" s="1"/>
      <c r="AR935" s="1"/>
      <c r="AS935" s="1"/>
      <c r="AT935" s="1"/>
    </row>
    <row r="936" spans="1:46" ht="15.75" customHeight="1" x14ac:dyDescent="0.2">
      <c r="A936" s="167"/>
      <c r="B936" s="1"/>
      <c r="C936" s="1"/>
      <c r="D936" s="167"/>
      <c r="E936" s="1"/>
      <c r="F936" s="167"/>
      <c r="G936" s="1"/>
      <c r="H936" s="167"/>
      <c r="I936" s="1"/>
      <c r="J936" s="1"/>
      <c r="K936" s="1"/>
      <c r="L936" s="1"/>
      <c r="M936" s="1"/>
      <c r="N936" s="167"/>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227"/>
      <c r="AQ936" s="1"/>
      <c r="AR936" s="1"/>
      <c r="AS936" s="1"/>
      <c r="AT936" s="1"/>
    </row>
    <row r="937" spans="1:46" ht="15.75" customHeight="1" x14ac:dyDescent="0.2">
      <c r="A937" s="167"/>
      <c r="B937" s="1"/>
      <c r="C937" s="1"/>
      <c r="D937" s="167"/>
      <c r="E937" s="1"/>
      <c r="F937" s="167"/>
      <c r="G937" s="1"/>
      <c r="H937" s="167"/>
      <c r="I937" s="1"/>
      <c r="J937" s="1"/>
      <c r="K937" s="1"/>
      <c r="L937" s="1"/>
      <c r="M937" s="1"/>
      <c r="N937" s="167"/>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227"/>
      <c r="AQ937" s="1"/>
      <c r="AR937" s="1"/>
      <c r="AS937" s="1"/>
      <c r="AT937" s="1"/>
    </row>
    <row r="938" spans="1:46" ht="15.75" customHeight="1" x14ac:dyDescent="0.2">
      <c r="A938" s="167"/>
      <c r="B938" s="1"/>
      <c r="C938" s="1"/>
      <c r="D938" s="167"/>
      <c r="E938" s="1"/>
      <c r="F938" s="167"/>
      <c r="G938" s="1"/>
      <c r="H938" s="167"/>
      <c r="I938" s="1"/>
      <c r="J938" s="1"/>
      <c r="K938" s="1"/>
      <c r="L938" s="1"/>
      <c r="M938" s="1"/>
      <c r="N938" s="167"/>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227"/>
      <c r="AQ938" s="1"/>
      <c r="AR938" s="1"/>
      <c r="AS938" s="1"/>
      <c r="AT938" s="1"/>
    </row>
    <row r="939" spans="1:46" ht="15.75" customHeight="1" x14ac:dyDescent="0.2">
      <c r="A939" s="167"/>
      <c r="B939" s="1"/>
      <c r="C939" s="1"/>
      <c r="D939" s="167"/>
      <c r="E939" s="1"/>
      <c r="F939" s="167"/>
      <c r="G939" s="1"/>
      <c r="H939" s="167"/>
      <c r="I939" s="1"/>
      <c r="J939" s="1"/>
      <c r="K939" s="1"/>
      <c r="L939" s="1"/>
      <c r="M939" s="1"/>
      <c r="N939" s="167"/>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227"/>
      <c r="AQ939" s="1"/>
      <c r="AR939" s="1"/>
      <c r="AS939" s="1"/>
      <c r="AT939" s="1"/>
    </row>
    <row r="940" spans="1:46" ht="15.75" customHeight="1" x14ac:dyDescent="0.2">
      <c r="A940" s="167"/>
      <c r="B940" s="1"/>
      <c r="C940" s="1"/>
      <c r="D940" s="167"/>
      <c r="E940" s="1"/>
      <c r="F940" s="167"/>
      <c r="G940" s="1"/>
      <c r="H940" s="167"/>
      <c r="I940" s="1"/>
      <c r="J940" s="1"/>
      <c r="K940" s="1"/>
      <c r="L940" s="1"/>
      <c r="M940" s="1"/>
      <c r="N940" s="167"/>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227"/>
      <c r="AQ940" s="1"/>
      <c r="AR940" s="1"/>
      <c r="AS940" s="1"/>
      <c r="AT940" s="1"/>
    </row>
    <row r="941" spans="1:46" ht="15.75" customHeight="1" x14ac:dyDescent="0.2">
      <c r="A941" s="167"/>
      <c r="B941" s="1"/>
      <c r="C941" s="1"/>
      <c r="D941" s="167"/>
      <c r="E941" s="1"/>
      <c r="F941" s="167"/>
      <c r="G941" s="1"/>
      <c r="H941" s="167"/>
      <c r="I941" s="1"/>
      <c r="J941" s="1"/>
      <c r="K941" s="1"/>
      <c r="L941" s="1"/>
      <c r="M941" s="1"/>
      <c r="N941" s="167"/>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227"/>
      <c r="AQ941" s="1"/>
      <c r="AR941" s="1"/>
      <c r="AS941" s="1"/>
      <c r="AT941" s="1"/>
    </row>
    <row r="942" spans="1:46" ht="15.75" customHeight="1" x14ac:dyDescent="0.2">
      <c r="A942" s="167"/>
      <c r="B942" s="1"/>
      <c r="C942" s="1"/>
      <c r="D942" s="167"/>
      <c r="E942" s="1"/>
      <c r="F942" s="167"/>
      <c r="G942" s="1"/>
      <c r="H942" s="167"/>
      <c r="I942" s="1"/>
      <c r="J942" s="1"/>
      <c r="K942" s="1"/>
      <c r="L942" s="1"/>
      <c r="M942" s="1"/>
      <c r="N942" s="167"/>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227"/>
      <c r="AQ942" s="1"/>
      <c r="AR942" s="1"/>
      <c r="AS942" s="1"/>
      <c r="AT942" s="1"/>
    </row>
    <row r="943" spans="1:46" ht="15.75" customHeight="1" x14ac:dyDescent="0.2">
      <c r="A943" s="167"/>
      <c r="B943" s="1"/>
      <c r="C943" s="1"/>
      <c r="D943" s="167"/>
      <c r="E943" s="1"/>
      <c r="F943" s="167"/>
      <c r="G943" s="1"/>
      <c r="H943" s="167"/>
      <c r="I943" s="1"/>
      <c r="J943" s="1"/>
      <c r="K943" s="1"/>
      <c r="L943" s="1"/>
      <c r="M943" s="1"/>
      <c r="N943" s="167"/>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227"/>
      <c r="AQ943" s="1"/>
      <c r="AR943" s="1"/>
      <c r="AS943" s="1"/>
      <c r="AT943" s="1"/>
    </row>
    <row r="944" spans="1:46" ht="15.75" customHeight="1" x14ac:dyDescent="0.2">
      <c r="A944" s="167"/>
      <c r="B944" s="1"/>
      <c r="C944" s="1"/>
      <c r="D944" s="167"/>
      <c r="E944" s="1"/>
      <c r="F944" s="167"/>
      <c r="G944" s="1"/>
      <c r="H944" s="167"/>
      <c r="I944" s="1"/>
      <c r="J944" s="1"/>
      <c r="K944" s="1"/>
      <c r="L944" s="1"/>
      <c r="M944" s="1"/>
      <c r="N944" s="167"/>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227"/>
      <c r="AQ944" s="1"/>
      <c r="AR944" s="1"/>
      <c r="AS944" s="1"/>
      <c r="AT944" s="1"/>
    </row>
    <row r="945" spans="1:46" ht="15.75" customHeight="1" x14ac:dyDescent="0.2">
      <c r="A945" s="167"/>
      <c r="B945" s="1"/>
      <c r="C945" s="1"/>
      <c r="D945" s="167"/>
      <c r="E945" s="1"/>
      <c r="F945" s="167"/>
      <c r="G945" s="1"/>
      <c r="H945" s="167"/>
      <c r="I945" s="1"/>
      <c r="J945" s="1"/>
      <c r="K945" s="1"/>
      <c r="L945" s="1"/>
      <c r="M945" s="1"/>
      <c r="N945" s="167"/>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227"/>
      <c r="AQ945" s="1"/>
      <c r="AR945" s="1"/>
      <c r="AS945" s="1"/>
      <c r="AT945" s="1"/>
    </row>
    <row r="946" spans="1:46" ht="15.75" customHeight="1" x14ac:dyDescent="0.2">
      <c r="A946" s="167"/>
      <c r="B946" s="1"/>
      <c r="C946" s="1"/>
      <c r="D946" s="167"/>
      <c r="E946" s="1"/>
      <c r="F946" s="167"/>
      <c r="G946" s="1"/>
      <c r="H946" s="167"/>
      <c r="I946" s="1"/>
      <c r="J946" s="1"/>
      <c r="K946" s="1"/>
      <c r="L946" s="1"/>
      <c r="M946" s="1"/>
      <c r="N946" s="167"/>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227"/>
      <c r="AQ946" s="1"/>
      <c r="AR946" s="1"/>
      <c r="AS946" s="1"/>
      <c r="AT946" s="1"/>
    </row>
    <row r="947" spans="1:46" ht="15.75" customHeight="1" x14ac:dyDescent="0.2">
      <c r="A947" s="167"/>
      <c r="B947" s="1"/>
      <c r="C947" s="1"/>
      <c r="D947" s="167"/>
      <c r="E947" s="1"/>
      <c r="F947" s="167"/>
      <c r="G947" s="1"/>
      <c r="H947" s="167"/>
      <c r="I947" s="1"/>
      <c r="J947" s="1"/>
      <c r="K947" s="1"/>
      <c r="L947" s="1"/>
      <c r="M947" s="1"/>
      <c r="N947" s="167"/>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227"/>
      <c r="AQ947" s="1"/>
      <c r="AR947" s="1"/>
      <c r="AS947" s="1"/>
      <c r="AT947" s="1"/>
    </row>
    <row r="948" spans="1:46" ht="15.75" customHeight="1" x14ac:dyDescent="0.2">
      <c r="A948" s="167"/>
      <c r="B948" s="1"/>
      <c r="C948" s="1"/>
      <c r="D948" s="167"/>
      <c r="E948" s="1"/>
      <c r="F948" s="167"/>
      <c r="G948" s="1"/>
      <c r="H948" s="167"/>
      <c r="I948" s="1"/>
      <c r="J948" s="1"/>
      <c r="K948" s="1"/>
      <c r="L948" s="1"/>
      <c r="M948" s="1"/>
      <c r="N948" s="167"/>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227"/>
      <c r="AQ948" s="1"/>
      <c r="AR948" s="1"/>
      <c r="AS948" s="1"/>
      <c r="AT948" s="1"/>
    </row>
    <row r="949" spans="1:46" ht="15.75" customHeight="1" x14ac:dyDescent="0.2">
      <c r="A949" s="167"/>
      <c r="B949" s="1"/>
      <c r="C949" s="1"/>
      <c r="D949" s="167"/>
      <c r="E949" s="1"/>
      <c r="F949" s="167"/>
      <c r="G949" s="1"/>
      <c r="H949" s="167"/>
      <c r="I949" s="1"/>
      <c r="J949" s="1"/>
      <c r="K949" s="1"/>
      <c r="L949" s="1"/>
      <c r="M949" s="1"/>
      <c r="N949" s="167"/>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227"/>
      <c r="AQ949" s="1"/>
      <c r="AR949" s="1"/>
      <c r="AS949" s="1"/>
      <c r="AT949" s="1"/>
    </row>
    <row r="950" spans="1:46" ht="15.75" customHeight="1" x14ac:dyDescent="0.2">
      <c r="A950" s="167"/>
      <c r="B950" s="1"/>
      <c r="C950" s="1"/>
      <c r="D950" s="167"/>
      <c r="E950" s="1"/>
      <c r="F950" s="167"/>
      <c r="G950" s="1"/>
      <c r="H950" s="167"/>
      <c r="I950" s="1"/>
      <c r="J950" s="1"/>
      <c r="K950" s="1"/>
      <c r="L950" s="1"/>
      <c r="M950" s="1"/>
      <c r="N950" s="167"/>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227"/>
      <c r="AQ950" s="1"/>
      <c r="AR950" s="1"/>
      <c r="AS950" s="1"/>
      <c r="AT950" s="1"/>
    </row>
    <row r="951" spans="1:46" ht="15.75" customHeight="1" x14ac:dyDescent="0.2">
      <c r="A951" s="167"/>
      <c r="B951" s="1"/>
      <c r="C951" s="1"/>
      <c r="D951" s="167"/>
      <c r="E951" s="1"/>
      <c r="F951" s="167"/>
      <c r="G951" s="1"/>
      <c r="H951" s="167"/>
      <c r="I951" s="1"/>
      <c r="J951" s="1"/>
      <c r="K951" s="1"/>
      <c r="L951" s="1"/>
      <c r="M951" s="1"/>
      <c r="N951" s="167"/>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227"/>
      <c r="AQ951" s="1"/>
      <c r="AR951" s="1"/>
      <c r="AS951" s="1"/>
      <c r="AT951" s="1"/>
    </row>
    <row r="952" spans="1:46" ht="15.75" customHeight="1" x14ac:dyDescent="0.2">
      <c r="A952" s="167"/>
      <c r="B952" s="1"/>
      <c r="C952" s="1"/>
      <c r="D952" s="167"/>
      <c r="E952" s="1"/>
      <c r="F952" s="167"/>
      <c r="G952" s="1"/>
      <c r="H952" s="167"/>
      <c r="I952" s="1"/>
      <c r="J952" s="1"/>
      <c r="K952" s="1"/>
      <c r="L952" s="1"/>
      <c r="M952" s="1"/>
      <c r="N952" s="167"/>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227"/>
      <c r="AQ952" s="1"/>
      <c r="AR952" s="1"/>
      <c r="AS952" s="1"/>
      <c r="AT952" s="1"/>
    </row>
    <row r="953" spans="1:46" ht="15.75" customHeight="1" x14ac:dyDescent="0.2">
      <c r="A953" s="167"/>
      <c r="B953" s="1"/>
      <c r="C953" s="1"/>
      <c r="D953" s="167"/>
      <c r="E953" s="1"/>
      <c r="F953" s="167"/>
      <c r="G953" s="1"/>
      <c r="H953" s="167"/>
      <c r="I953" s="1"/>
      <c r="J953" s="1"/>
      <c r="K953" s="1"/>
      <c r="L953" s="1"/>
      <c r="M953" s="1"/>
      <c r="N953" s="167"/>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227"/>
      <c r="AQ953" s="1"/>
      <c r="AR953" s="1"/>
      <c r="AS953" s="1"/>
      <c r="AT953" s="1"/>
    </row>
    <row r="954" spans="1:46" ht="15.75" customHeight="1" x14ac:dyDescent="0.2">
      <c r="A954" s="167"/>
      <c r="B954" s="1"/>
      <c r="C954" s="1"/>
      <c r="D954" s="167"/>
      <c r="E954" s="1"/>
      <c r="F954" s="167"/>
      <c r="G954" s="1"/>
      <c r="H954" s="167"/>
      <c r="I954" s="1"/>
      <c r="J954" s="1"/>
      <c r="K954" s="1"/>
      <c r="L954" s="1"/>
      <c r="M954" s="1"/>
      <c r="N954" s="167"/>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227"/>
      <c r="AQ954" s="1"/>
      <c r="AR954" s="1"/>
      <c r="AS954" s="1"/>
      <c r="AT954" s="1"/>
    </row>
    <row r="955" spans="1:46" ht="15.75" customHeight="1" x14ac:dyDescent="0.2">
      <c r="A955" s="167"/>
      <c r="B955" s="1"/>
      <c r="C955" s="1"/>
      <c r="D955" s="167"/>
      <c r="E955" s="1"/>
      <c r="F955" s="167"/>
      <c r="G955" s="1"/>
      <c r="H955" s="167"/>
      <c r="I955" s="1"/>
      <c r="J955" s="1"/>
      <c r="K955" s="1"/>
      <c r="L955" s="1"/>
      <c r="M955" s="1"/>
      <c r="N955" s="167"/>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227"/>
      <c r="AQ955" s="1"/>
      <c r="AR955" s="1"/>
      <c r="AS955" s="1"/>
      <c r="AT955" s="1"/>
    </row>
    <row r="956" spans="1:46" ht="15.75" customHeight="1" x14ac:dyDescent="0.2">
      <c r="A956" s="167"/>
      <c r="B956" s="1"/>
      <c r="C956" s="1"/>
      <c r="D956" s="167"/>
      <c r="E956" s="1"/>
      <c r="F956" s="167"/>
      <c r="G956" s="1"/>
      <c r="H956" s="167"/>
      <c r="I956" s="1"/>
      <c r="J956" s="1"/>
      <c r="K956" s="1"/>
      <c r="L956" s="1"/>
      <c r="M956" s="1"/>
      <c r="N956" s="167"/>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227"/>
      <c r="AQ956" s="1"/>
      <c r="AR956" s="1"/>
      <c r="AS956" s="1"/>
      <c r="AT956" s="1"/>
    </row>
    <row r="957" spans="1:46" ht="15.75" customHeight="1" x14ac:dyDescent="0.2">
      <c r="A957" s="167"/>
      <c r="B957" s="1"/>
      <c r="C957" s="1"/>
      <c r="D957" s="167"/>
      <c r="E957" s="1"/>
      <c r="F957" s="167"/>
      <c r="G957" s="1"/>
      <c r="H957" s="167"/>
      <c r="I957" s="1"/>
      <c r="J957" s="1"/>
      <c r="K957" s="1"/>
      <c r="L957" s="1"/>
      <c r="M957" s="1"/>
      <c r="N957" s="167"/>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227"/>
      <c r="AQ957" s="1"/>
      <c r="AR957" s="1"/>
      <c r="AS957" s="1"/>
      <c r="AT957" s="1"/>
    </row>
    <row r="958" spans="1:46" ht="15.75" customHeight="1" x14ac:dyDescent="0.2">
      <c r="A958" s="167"/>
      <c r="B958" s="1"/>
      <c r="C958" s="1"/>
      <c r="D958" s="167"/>
      <c r="E958" s="1"/>
      <c r="F958" s="167"/>
      <c r="G958" s="1"/>
      <c r="H958" s="167"/>
      <c r="I958" s="1"/>
      <c r="J958" s="1"/>
      <c r="K958" s="1"/>
      <c r="L958" s="1"/>
      <c r="M958" s="1"/>
      <c r="N958" s="167"/>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227"/>
      <c r="AQ958" s="1"/>
      <c r="AR958" s="1"/>
      <c r="AS958" s="1"/>
      <c r="AT958" s="1"/>
    </row>
    <row r="959" spans="1:46" ht="15.75" customHeight="1" x14ac:dyDescent="0.2">
      <c r="A959" s="167"/>
      <c r="B959" s="1"/>
      <c r="C959" s="1"/>
      <c r="D959" s="167"/>
      <c r="E959" s="1"/>
      <c r="F959" s="167"/>
      <c r="G959" s="1"/>
      <c r="H959" s="167"/>
      <c r="I959" s="1"/>
      <c r="J959" s="1"/>
      <c r="K959" s="1"/>
      <c r="L959" s="1"/>
      <c r="M959" s="1"/>
      <c r="N959" s="167"/>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227"/>
      <c r="AQ959" s="1"/>
      <c r="AR959" s="1"/>
      <c r="AS959" s="1"/>
      <c r="AT959" s="1"/>
    </row>
    <row r="960" spans="1:46" ht="15.75" customHeight="1" x14ac:dyDescent="0.2">
      <c r="A960" s="167"/>
      <c r="B960" s="1"/>
      <c r="C960" s="1"/>
      <c r="D960" s="167"/>
      <c r="E960" s="1"/>
      <c r="F960" s="167"/>
      <c r="G960" s="1"/>
      <c r="H960" s="167"/>
      <c r="I960" s="1"/>
      <c r="J960" s="1"/>
      <c r="K960" s="1"/>
      <c r="L960" s="1"/>
      <c r="M960" s="1"/>
      <c r="N960" s="167"/>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227"/>
      <c r="AQ960" s="1"/>
      <c r="AR960" s="1"/>
      <c r="AS960" s="1"/>
      <c r="AT960" s="1"/>
    </row>
    <row r="961" spans="1:46" ht="15.75" customHeight="1" x14ac:dyDescent="0.2">
      <c r="A961" s="167"/>
      <c r="B961" s="1"/>
      <c r="C961" s="1"/>
      <c r="D961" s="167"/>
      <c r="E961" s="1"/>
      <c r="F961" s="167"/>
      <c r="G961" s="1"/>
      <c r="H961" s="167"/>
      <c r="I961" s="1"/>
      <c r="J961" s="1"/>
      <c r="K961" s="1"/>
      <c r="L961" s="1"/>
      <c r="M961" s="1"/>
      <c r="N961" s="167"/>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227"/>
      <c r="AQ961" s="1"/>
      <c r="AR961" s="1"/>
      <c r="AS961" s="1"/>
      <c r="AT961" s="1"/>
    </row>
    <row r="962" spans="1:46" ht="15.75" customHeight="1" x14ac:dyDescent="0.2">
      <c r="A962" s="167"/>
      <c r="B962" s="1"/>
      <c r="C962" s="1"/>
      <c r="D962" s="167"/>
      <c r="E962" s="1"/>
      <c r="F962" s="167"/>
      <c r="G962" s="1"/>
      <c r="H962" s="167"/>
      <c r="I962" s="1"/>
      <c r="J962" s="1"/>
      <c r="K962" s="1"/>
      <c r="L962" s="1"/>
      <c r="M962" s="1"/>
      <c r="N962" s="167"/>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227"/>
      <c r="AQ962" s="1"/>
      <c r="AR962" s="1"/>
      <c r="AS962" s="1"/>
      <c r="AT962" s="1"/>
    </row>
    <row r="963" spans="1:46" ht="15.75" customHeight="1" x14ac:dyDescent="0.2">
      <c r="A963" s="167"/>
      <c r="B963" s="1"/>
      <c r="C963" s="1"/>
      <c r="D963" s="167"/>
      <c r="E963" s="1"/>
      <c r="F963" s="167"/>
      <c r="G963" s="1"/>
      <c r="H963" s="167"/>
      <c r="I963" s="1"/>
      <c r="J963" s="1"/>
      <c r="K963" s="1"/>
      <c r="L963" s="1"/>
      <c r="M963" s="1"/>
      <c r="N963" s="167"/>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227"/>
      <c r="AQ963" s="1"/>
      <c r="AR963" s="1"/>
      <c r="AS963" s="1"/>
      <c r="AT963" s="1"/>
    </row>
    <row r="964" spans="1:46" ht="15.75" customHeight="1" x14ac:dyDescent="0.2">
      <c r="A964" s="167"/>
      <c r="B964" s="1"/>
      <c r="C964" s="1"/>
      <c r="D964" s="167"/>
      <c r="E964" s="1"/>
      <c r="F964" s="167"/>
      <c r="G964" s="1"/>
      <c r="H964" s="167"/>
      <c r="I964" s="1"/>
      <c r="J964" s="1"/>
      <c r="K964" s="1"/>
      <c r="L964" s="1"/>
      <c r="M964" s="1"/>
      <c r="N964" s="167"/>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227"/>
      <c r="AQ964" s="1"/>
      <c r="AR964" s="1"/>
      <c r="AS964" s="1"/>
      <c r="AT964" s="1"/>
    </row>
    <row r="965" spans="1:46" ht="15.75" customHeight="1" x14ac:dyDescent="0.2">
      <c r="A965" s="167"/>
      <c r="B965" s="1"/>
      <c r="C965" s="1"/>
      <c r="D965" s="167"/>
      <c r="E965" s="1"/>
      <c r="F965" s="167"/>
      <c r="G965" s="1"/>
      <c r="H965" s="167"/>
      <c r="I965" s="1"/>
      <c r="J965" s="1"/>
      <c r="K965" s="1"/>
      <c r="L965" s="1"/>
      <c r="M965" s="1"/>
      <c r="N965" s="167"/>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227"/>
      <c r="AQ965" s="1"/>
      <c r="AR965" s="1"/>
      <c r="AS965" s="1"/>
      <c r="AT965" s="1"/>
    </row>
    <row r="966" spans="1:46" ht="15.75" customHeight="1" x14ac:dyDescent="0.2">
      <c r="A966" s="167"/>
      <c r="B966" s="1"/>
      <c r="C966" s="1"/>
      <c r="D966" s="167"/>
      <c r="E966" s="1"/>
      <c r="F966" s="167"/>
      <c r="G966" s="1"/>
      <c r="H966" s="167"/>
      <c r="I966" s="1"/>
      <c r="J966" s="1"/>
      <c r="K966" s="1"/>
      <c r="L966" s="1"/>
      <c r="M966" s="1"/>
      <c r="N966" s="167"/>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227"/>
      <c r="AQ966" s="1"/>
      <c r="AR966" s="1"/>
      <c r="AS966" s="1"/>
      <c r="AT966" s="1"/>
    </row>
    <row r="967" spans="1:46" ht="15.75" customHeight="1" x14ac:dyDescent="0.2">
      <c r="A967" s="167"/>
      <c r="B967" s="1"/>
      <c r="C967" s="1"/>
      <c r="D967" s="167"/>
      <c r="E967" s="1"/>
      <c r="F967" s="167"/>
      <c r="G967" s="1"/>
      <c r="H967" s="167"/>
      <c r="I967" s="1"/>
      <c r="J967" s="1"/>
      <c r="K967" s="1"/>
      <c r="L967" s="1"/>
      <c r="M967" s="1"/>
      <c r="N967" s="167"/>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227"/>
      <c r="AQ967" s="1"/>
      <c r="AR967" s="1"/>
      <c r="AS967" s="1"/>
      <c r="AT967" s="1"/>
    </row>
    <row r="968" spans="1:46" ht="15.75" customHeight="1" x14ac:dyDescent="0.2">
      <c r="A968" s="167"/>
      <c r="B968" s="1"/>
      <c r="C968" s="1"/>
      <c r="D968" s="167"/>
      <c r="E968" s="1"/>
      <c r="F968" s="167"/>
      <c r="G968" s="1"/>
      <c r="H968" s="167"/>
      <c r="I968" s="1"/>
      <c r="J968" s="1"/>
      <c r="K968" s="1"/>
      <c r="L968" s="1"/>
      <c r="M968" s="1"/>
      <c r="N968" s="167"/>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227"/>
      <c r="AQ968" s="1"/>
      <c r="AR968" s="1"/>
      <c r="AS968" s="1"/>
      <c r="AT968" s="1"/>
    </row>
    <row r="969" spans="1:46" ht="15.75" customHeight="1" x14ac:dyDescent="0.2">
      <c r="A969" s="167"/>
      <c r="B969" s="1"/>
      <c r="C969" s="1"/>
      <c r="D969" s="167"/>
      <c r="E969" s="1"/>
      <c r="F969" s="167"/>
      <c r="G969" s="1"/>
      <c r="H969" s="167"/>
      <c r="I969" s="1"/>
      <c r="J969" s="1"/>
      <c r="K969" s="1"/>
      <c r="L969" s="1"/>
      <c r="M969" s="1"/>
      <c r="N969" s="167"/>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227"/>
      <c r="AQ969" s="1"/>
      <c r="AR969" s="1"/>
      <c r="AS969" s="1"/>
      <c r="AT969" s="1"/>
    </row>
    <row r="970" spans="1:46" ht="15.75" customHeight="1" x14ac:dyDescent="0.2">
      <c r="A970" s="167"/>
      <c r="B970" s="1"/>
      <c r="C970" s="1"/>
      <c r="D970" s="167"/>
      <c r="E970" s="1"/>
      <c r="F970" s="167"/>
      <c r="G970" s="1"/>
      <c r="H970" s="167"/>
      <c r="I970" s="1"/>
      <c r="J970" s="1"/>
      <c r="K970" s="1"/>
      <c r="L970" s="1"/>
      <c r="M970" s="1"/>
      <c r="N970" s="167"/>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227"/>
      <c r="AQ970" s="1"/>
      <c r="AR970" s="1"/>
      <c r="AS970" s="1"/>
      <c r="AT970" s="1"/>
    </row>
    <row r="971" spans="1:46" ht="15.75" customHeight="1" x14ac:dyDescent="0.2">
      <c r="A971" s="167"/>
      <c r="B971" s="1"/>
      <c r="C971" s="1"/>
      <c r="D971" s="167"/>
      <c r="E971" s="1"/>
      <c r="F971" s="167"/>
      <c r="G971" s="1"/>
      <c r="H971" s="167"/>
      <c r="I971" s="1"/>
      <c r="J971" s="1"/>
      <c r="K971" s="1"/>
      <c r="L971" s="1"/>
      <c r="M971" s="1"/>
      <c r="N971" s="167"/>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227"/>
      <c r="AQ971" s="1"/>
      <c r="AR971" s="1"/>
      <c r="AS971" s="1"/>
      <c r="AT971" s="1"/>
    </row>
    <row r="972" spans="1:46" ht="15.75" customHeight="1" x14ac:dyDescent="0.2">
      <c r="A972" s="167"/>
      <c r="B972" s="1"/>
      <c r="C972" s="1"/>
      <c r="D972" s="167"/>
      <c r="E972" s="1"/>
      <c r="F972" s="167"/>
      <c r="G972" s="1"/>
      <c r="H972" s="167"/>
      <c r="I972" s="1"/>
      <c r="J972" s="1"/>
      <c r="K972" s="1"/>
      <c r="L972" s="1"/>
      <c r="M972" s="1"/>
      <c r="N972" s="167"/>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227"/>
      <c r="AQ972" s="1"/>
      <c r="AR972" s="1"/>
      <c r="AS972" s="1"/>
      <c r="AT972" s="1"/>
    </row>
    <row r="973" spans="1:46" ht="15.75" customHeight="1" x14ac:dyDescent="0.2">
      <c r="A973" s="167"/>
      <c r="B973" s="1"/>
      <c r="C973" s="1"/>
      <c r="D973" s="167"/>
      <c r="E973" s="1"/>
      <c r="F973" s="167"/>
      <c r="G973" s="1"/>
      <c r="H973" s="167"/>
      <c r="I973" s="1"/>
      <c r="J973" s="1"/>
      <c r="K973" s="1"/>
      <c r="L973" s="1"/>
      <c r="M973" s="1"/>
      <c r="N973" s="167"/>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227"/>
      <c r="AQ973" s="1"/>
      <c r="AR973" s="1"/>
      <c r="AS973" s="1"/>
      <c r="AT973" s="1"/>
    </row>
    <row r="974" spans="1:46" ht="15.75" customHeight="1" x14ac:dyDescent="0.2">
      <c r="A974" s="167"/>
      <c r="B974" s="1"/>
      <c r="C974" s="1"/>
      <c r="D974" s="167"/>
      <c r="E974" s="1"/>
      <c r="F974" s="167"/>
      <c r="G974" s="1"/>
      <c r="H974" s="167"/>
      <c r="I974" s="1"/>
      <c r="J974" s="1"/>
      <c r="K974" s="1"/>
      <c r="L974" s="1"/>
      <c r="M974" s="1"/>
      <c r="N974" s="167"/>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227"/>
      <c r="AQ974" s="1"/>
      <c r="AR974" s="1"/>
      <c r="AS974" s="1"/>
      <c r="AT974" s="1"/>
    </row>
    <row r="975" spans="1:46" ht="15.75" customHeight="1" x14ac:dyDescent="0.2">
      <c r="A975" s="167"/>
      <c r="B975" s="1"/>
      <c r="C975" s="1"/>
      <c r="D975" s="167"/>
      <c r="E975" s="1"/>
      <c r="F975" s="167"/>
      <c r="G975" s="1"/>
      <c r="H975" s="167"/>
      <c r="I975" s="1"/>
      <c r="J975" s="1"/>
      <c r="K975" s="1"/>
      <c r="L975" s="1"/>
      <c r="M975" s="1"/>
      <c r="N975" s="167"/>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227"/>
      <c r="AQ975" s="1"/>
      <c r="AR975" s="1"/>
      <c r="AS975" s="1"/>
      <c r="AT975" s="1"/>
    </row>
    <row r="976" spans="1:46" ht="15.75" customHeight="1" x14ac:dyDescent="0.2">
      <c r="A976" s="167"/>
      <c r="B976" s="1"/>
      <c r="C976" s="1"/>
      <c r="D976" s="167"/>
      <c r="E976" s="1"/>
      <c r="F976" s="167"/>
      <c r="G976" s="1"/>
      <c r="H976" s="167"/>
      <c r="I976" s="1"/>
      <c r="J976" s="1"/>
      <c r="K976" s="1"/>
      <c r="L976" s="1"/>
      <c r="M976" s="1"/>
      <c r="N976" s="167"/>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227"/>
      <c r="AQ976" s="1"/>
      <c r="AR976" s="1"/>
      <c r="AS976" s="1"/>
      <c r="AT976" s="1"/>
    </row>
    <row r="977" spans="1:46" ht="15.75" customHeight="1" x14ac:dyDescent="0.2">
      <c r="A977" s="167"/>
      <c r="B977" s="1"/>
      <c r="C977" s="1"/>
      <c r="D977" s="167"/>
      <c r="E977" s="1"/>
      <c r="F977" s="167"/>
      <c r="G977" s="1"/>
      <c r="H977" s="167"/>
      <c r="I977" s="1"/>
      <c r="J977" s="1"/>
      <c r="K977" s="1"/>
      <c r="L977" s="1"/>
      <c r="M977" s="1"/>
      <c r="N977" s="167"/>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227"/>
      <c r="AQ977" s="1"/>
      <c r="AR977" s="1"/>
      <c r="AS977" s="1"/>
      <c r="AT977" s="1"/>
    </row>
    <row r="978" spans="1:46" ht="15.75" customHeight="1" x14ac:dyDescent="0.2">
      <c r="A978" s="167"/>
      <c r="B978" s="1"/>
      <c r="C978" s="1"/>
      <c r="D978" s="167"/>
      <c r="E978" s="1"/>
      <c r="F978" s="167"/>
      <c r="G978" s="1"/>
      <c r="H978" s="167"/>
      <c r="I978" s="1"/>
      <c r="J978" s="1"/>
      <c r="K978" s="1"/>
      <c r="L978" s="1"/>
      <c r="M978" s="1"/>
      <c r="N978" s="167"/>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227"/>
      <c r="AQ978" s="1"/>
      <c r="AR978" s="1"/>
      <c r="AS978" s="1"/>
      <c r="AT978" s="1"/>
    </row>
    <row r="979" spans="1:46" ht="15.75" customHeight="1" x14ac:dyDescent="0.2">
      <c r="A979" s="167"/>
      <c r="B979" s="1"/>
      <c r="C979" s="1"/>
      <c r="D979" s="167"/>
      <c r="E979" s="1"/>
      <c r="F979" s="167"/>
      <c r="G979" s="1"/>
      <c r="H979" s="167"/>
      <c r="I979" s="1"/>
      <c r="J979" s="1"/>
      <c r="K979" s="1"/>
      <c r="L979" s="1"/>
      <c r="M979" s="1"/>
      <c r="N979" s="167"/>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227"/>
      <c r="AQ979" s="1"/>
      <c r="AR979" s="1"/>
      <c r="AS979" s="1"/>
      <c r="AT979" s="1"/>
    </row>
    <row r="980" spans="1:46" ht="15.75" customHeight="1" x14ac:dyDescent="0.2">
      <c r="A980" s="167"/>
      <c r="B980" s="1"/>
      <c r="C980" s="1"/>
      <c r="D980" s="167"/>
      <c r="E980" s="1"/>
      <c r="F980" s="167"/>
      <c r="G980" s="1"/>
      <c r="H980" s="167"/>
      <c r="I980" s="1"/>
      <c r="J980" s="1"/>
      <c r="K980" s="1"/>
      <c r="L980" s="1"/>
      <c r="M980" s="1"/>
      <c r="N980" s="167"/>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227"/>
      <c r="AQ980" s="1"/>
      <c r="AR980" s="1"/>
      <c r="AS980" s="1"/>
      <c r="AT980" s="1"/>
    </row>
    <row r="981" spans="1:46" ht="15.75" customHeight="1" x14ac:dyDescent="0.2">
      <c r="A981" s="167"/>
      <c r="B981" s="1"/>
      <c r="C981" s="1"/>
      <c r="D981" s="167"/>
      <c r="E981" s="1"/>
      <c r="F981" s="167"/>
      <c r="G981" s="1"/>
      <c r="H981" s="167"/>
      <c r="I981" s="1"/>
      <c r="J981" s="1"/>
      <c r="K981" s="1"/>
      <c r="L981" s="1"/>
      <c r="M981" s="1"/>
      <c r="N981" s="167"/>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227"/>
      <c r="AQ981" s="1"/>
      <c r="AR981" s="1"/>
      <c r="AS981" s="1"/>
      <c r="AT981" s="1"/>
    </row>
    <row r="982" spans="1:46" ht="15.75" customHeight="1" x14ac:dyDescent="0.2">
      <c r="A982" s="167"/>
      <c r="B982" s="1"/>
      <c r="C982" s="1"/>
      <c r="D982" s="167"/>
      <c r="E982" s="1"/>
      <c r="F982" s="167"/>
      <c r="G982" s="1"/>
      <c r="H982" s="167"/>
      <c r="I982" s="1"/>
      <c r="J982" s="1"/>
      <c r="K982" s="1"/>
      <c r="L982" s="1"/>
      <c r="M982" s="1"/>
      <c r="N982" s="167"/>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227"/>
      <c r="AQ982" s="1"/>
      <c r="AR982" s="1"/>
      <c r="AS982" s="1"/>
      <c r="AT982" s="1"/>
    </row>
    <row r="983" spans="1:46" ht="15.75" customHeight="1" x14ac:dyDescent="0.2">
      <c r="A983" s="167"/>
      <c r="B983" s="1"/>
      <c r="C983" s="1"/>
      <c r="D983" s="167"/>
      <c r="E983" s="1"/>
      <c r="F983" s="167"/>
      <c r="G983" s="1"/>
      <c r="H983" s="167"/>
      <c r="I983" s="1"/>
      <c r="J983" s="1"/>
      <c r="K983" s="1"/>
      <c r="L983" s="1"/>
      <c r="M983" s="1"/>
      <c r="N983" s="167"/>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227"/>
      <c r="AQ983" s="1"/>
      <c r="AR983" s="1"/>
      <c r="AS983" s="1"/>
      <c r="AT983" s="1"/>
    </row>
    <row r="984" spans="1:46" ht="15.75" customHeight="1" x14ac:dyDescent="0.2">
      <c r="A984" s="167"/>
      <c r="B984" s="1"/>
      <c r="C984" s="1"/>
      <c r="D984" s="167"/>
      <c r="E984" s="1"/>
      <c r="F984" s="167"/>
      <c r="G984" s="1"/>
      <c r="H984" s="167"/>
      <c r="I984" s="1"/>
      <c r="J984" s="1"/>
      <c r="K984" s="1"/>
      <c r="L984" s="1"/>
      <c r="M984" s="1"/>
      <c r="N984" s="167"/>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227"/>
      <c r="AQ984" s="1"/>
      <c r="AR984" s="1"/>
      <c r="AS984" s="1"/>
      <c r="AT984" s="1"/>
    </row>
    <row r="985" spans="1:46" ht="15.75" customHeight="1" x14ac:dyDescent="0.2">
      <c r="A985" s="167"/>
      <c r="B985" s="1"/>
      <c r="C985" s="1"/>
      <c r="D985" s="167"/>
      <c r="E985" s="1"/>
      <c r="F985" s="167"/>
      <c r="G985" s="1"/>
      <c r="H985" s="167"/>
      <c r="I985" s="1"/>
      <c r="J985" s="1"/>
      <c r="K985" s="1"/>
      <c r="L985" s="1"/>
      <c r="M985" s="1"/>
      <c r="N985" s="167"/>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227"/>
      <c r="AQ985" s="1"/>
      <c r="AR985" s="1"/>
      <c r="AS985" s="1"/>
      <c r="AT985" s="1"/>
    </row>
    <row r="986" spans="1:46" ht="15.75" customHeight="1" x14ac:dyDescent="0.2">
      <c r="A986" s="167"/>
      <c r="B986" s="1"/>
      <c r="C986" s="1"/>
      <c r="D986" s="167"/>
      <c r="E986" s="1"/>
      <c r="F986" s="167"/>
      <c r="G986" s="1"/>
      <c r="H986" s="167"/>
      <c r="I986" s="1"/>
      <c r="J986" s="1"/>
      <c r="K986" s="1"/>
      <c r="L986" s="1"/>
      <c r="M986" s="1"/>
      <c r="N986" s="167"/>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227"/>
      <c r="AQ986" s="1"/>
      <c r="AR986" s="1"/>
      <c r="AS986" s="1"/>
      <c r="AT986" s="1"/>
    </row>
    <row r="987" spans="1:46" ht="15.75" customHeight="1" x14ac:dyDescent="0.2">
      <c r="A987" s="167"/>
      <c r="B987" s="1"/>
      <c r="C987" s="1"/>
      <c r="D987" s="167"/>
      <c r="E987" s="1"/>
      <c r="F987" s="167"/>
      <c r="G987" s="1"/>
      <c r="H987" s="167"/>
      <c r="I987" s="1"/>
      <c r="J987" s="1"/>
      <c r="K987" s="1"/>
      <c r="L987" s="1"/>
      <c r="M987" s="1"/>
      <c r="N987" s="167"/>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227"/>
      <c r="AQ987" s="1"/>
      <c r="AR987" s="1"/>
      <c r="AS987" s="1"/>
      <c r="AT987" s="1"/>
    </row>
    <row r="988" spans="1:46" ht="15.75" customHeight="1" x14ac:dyDescent="0.2">
      <c r="A988" s="167"/>
      <c r="B988" s="1"/>
      <c r="C988" s="1"/>
      <c r="D988" s="167"/>
      <c r="E988" s="1"/>
      <c r="F988" s="167"/>
      <c r="G988" s="1"/>
      <c r="H988" s="167"/>
      <c r="I988" s="1"/>
      <c r="J988" s="1"/>
      <c r="K988" s="1"/>
      <c r="L988" s="1"/>
      <c r="M988" s="1"/>
      <c r="N988" s="167"/>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227"/>
      <c r="AQ988" s="1"/>
      <c r="AR988" s="1"/>
      <c r="AS988" s="1"/>
      <c r="AT988" s="1"/>
    </row>
    <row r="989" spans="1:46" ht="15.75" customHeight="1" x14ac:dyDescent="0.2">
      <c r="A989" s="167"/>
      <c r="B989" s="1"/>
      <c r="C989" s="1"/>
      <c r="D989" s="167"/>
      <c r="E989" s="1"/>
      <c r="F989" s="167"/>
      <c r="G989" s="1"/>
      <c r="H989" s="167"/>
      <c r="I989" s="1"/>
      <c r="J989" s="1"/>
      <c r="K989" s="1"/>
      <c r="L989" s="1"/>
      <c r="M989" s="1"/>
      <c r="N989" s="167"/>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227"/>
      <c r="AQ989" s="1"/>
      <c r="AR989" s="1"/>
      <c r="AS989" s="1"/>
      <c r="AT989" s="1"/>
    </row>
    <row r="990" spans="1:46" ht="15.75" customHeight="1" x14ac:dyDescent="0.2">
      <c r="A990" s="167"/>
      <c r="B990" s="1"/>
      <c r="C990" s="1"/>
      <c r="D990" s="167"/>
      <c r="E990" s="1"/>
      <c r="F990" s="167"/>
      <c r="G990" s="1"/>
      <c r="H990" s="167"/>
      <c r="I990" s="1"/>
      <c r="J990" s="1"/>
      <c r="K990" s="1"/>
      <c r="L990" s="1"/>
      <c r="M990" s="1"/>
      <c r="N990" s="167"/>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227"/>
      <c r="AQ990" s="1"/>
      <c r="AR990" s="1"/>
      <c r="AS990" s="1"/>
      <c r="AT990" s="1"/>
    </row>
    <row r="991" spans="1:46" ht="15.75" customHeight="1" x14ac:dyDescent="0.2">
      <c r="A991" s="167"/>
      <c r="B991" s="1"/>
      <c r="C991" s="1"/>
      <c r="D991" s="167"/>
      <c r="E991" s="1"/>
      <c r="F991" s="167"/>
      <c r="G991" s="1"/>
      <c r="H991" s="167"/>
      <c r="I991" s="1"/>
      <c r="J991" s="1"/>
      <c r="K991" s="1"/>
      <c r="L991" s="1"/>
      <c r="M991" s="1"/>
      <c r="N991" s="167"/>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227"/>
      <c r="AQ991" s="1"/>
      <c r="AR991" s="1"/>
      <c r="AS991" s="1"/>
      <c r="AT991" s="1"/>
    </row>
    <row r="992" spans="1:46" ht="15.75" customHeight="1" x14ac:dyDescent="0.2">
      <c r="A992" s="167"/>
      <c r="B992" s="1"/>
      <c r="C992" s="1"/>
      <c r="D992" s="167"/>
      <c r="E992" s="1"/>
      <c r="F992" s="167"/>
      <c r="G992" s="1"/>
      <c r="H992" s="167"/>
      <c r="I992" s="1"/>
      <c r="J992" s="1"/>
      <c r="K992" s="1"/>
      <c r="L992" s="1"/>
      <c r="M992" s="1"/>
      <c r="N992" s="167"/>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227"/>
      <c r="AQ992" s="1"/>
      <c r="AR992" s="1"/>
      <c r="AS992" s="1"/>
      <c r="AT992" s="1"/>
    </row>
    <row r="993" spans="1:46" ht="15.75" customHeight="1" x14ac:dyDescent="0.2">
      <c r="A993" s="167"/>
      <c r="B993" s="1"/>
      <c r="C993" s="1"/>
      <c r="D993" s="167"/>
      <c r="E993" s="1"/>
      <c r="F993" s="167"/>
      <c r="G993" s="1"/>
      <c r="H993" s="167"/>
      <c r="I993" s="1"/>
      <c r="J993" s="1"/>
      <c r="K993" s="1"/>
      <c r="L993" s="1"/>
      <c r="M993" s="1"/>
      <c r="N993" s="167"/>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227"/>
      <c r="AQ993" s="1"/>
      <c r="AR993" s="1"/>
      <c r="AS993" s="1"/>
      <c r="AT993" s="1"/>
    </row>
    <row r="994" spans="1:46" ht="15.75" customHeight="1" x14ac:dyDescent="0.2">
      <c r="A994" s="167"/>
      <c r="B994" s="1"/>
      <c r="C994" s="1"/>
      <c r="D994" s="167"/>
      <c r="E994" s="1"/>
      <c r="F994" s="167"/>
      <c r="G994" s="1"/>
      <c r="H994" s="167"/>
      <c r="I994" s="1"/>
      <c r="J994" s="1"/>
      <c r="K994" s="1"/>
      <c r="L994" s="1"/>
      <c r="M994" s="1"/>
      <c r="N994" s="167"/>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227"/>
      <c r="AQ994" s="1"/>
      <c r="AR994" s="1"/>
      <c r="AS994" s="1"/>
      <c r="AT994" s="1"/>
    </row>
    <row r="995" spans="1:46" ht="15.75" customHeight="1" x14ac:dyDescent="0.2">
      <c r="A995" s="167"/>
      <c r="B995" s="1"/>
      <c r="C995" s="1"/>
      <c r="D995" s="167"/>
      <c r="E995" s="1"/>
      <c r="F995" s="167"/>
      <c r="G995" s="1"/>
      <c r="H995" s="167"/>
      <c r="I995" s="1"/>
      <c r="J995" s="1"/>
      <c r="K995" s="1"/>
      <c r="L995" s="1"/>
      <c r="M995" s="1"/>
      <c r="N995" s="167"/>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227"/>
      <c r="AQ995" s="1"/>
      <c r="AR995" s="1"/>
      <c r="AS995" s="1"/>
      <c r="AT995" s="1"/>
    </row>
    <row r="996" spans="1:46" ht="15.75" customHeight="1" x14ac:dyDescent="0.2">
      <c r="A996" s="167"/>
      <c r="B996" s="1"/>
      <c r="C996" s="1"/>
      <c r="D996" s="167"/>
      <c r="E996" s="1"/>
      <c r="F996" s="167"/>
      <c r="G996" s="1"/>
      <c r="H996" s="167"/>
      <c r="I996" s="1"/>
      <c r="J996" s="1"/>
      <c r="K996" s="1"/>
      <c r="L996" s="1"/>
      <c r="M996" s="1"/>
      <c r="N996" s="167"/>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227"/>
      <c r="AQ996" s="1"/>
      <c r="AR996" s="1"/>
      <c r="AS996" s="1"/>
      <c r="AT996" s="1"/>
    </row>
    <row r="997" spans="1:46" ht="15.75" customHeight="1" x14ac:dyDescent="0.2">
      <c r="A997" s="167"/>
      <c r="B997" s="1"/>
      <c r="C997" s="1"/>
      <c r="D997" s="167"/>
      <c r="E997" s="1"/>
      <c r="F997" s="167"/>
      <c r="G997" s="1"/>
      <c r="H997" s="167"/>
      <c r="I997" s="1"/>
      <c r="J997" s="1"/>
      <c r="K997" s="1"/>
      <c r="L997" s="1"/>
      <c r="M997" s="1"/>
      <c r="N997" s="167"/>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227"/>
      <c r="AQ997" s="1"/>
      <c r="AR997" s="1"/>
      <c r="AS997" s="1"/>
      <c r="AT997" s="1"/>
    </row>
    <row r="998" spans="1:46" ht="15.75" customHeight="1" x14ac:dyDescent="0.2">
      <c r="A998" s="167"/>
      <c r="B998" s="1"/>
      <c r="C998" s="1"/>
      <c r="D998" s="167"/>
      <c r="E998" s="1"/>
      <c r="F998" s="167"/>
      <c r="G998" s="1"/>
      <c r="H998" s="167"/>
      <c r="I998" s="1"/>
      <c r="J998" s="1"/>
      <c r="K998" s="1"/>
      <c r="L998" s="1"/>
      <c r="M998" s="1"/>
      <c r="N998" s="167"/>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227"/>
      <c r="AQ998" s="1"/>
      <c r="AR998" s="1"/>
      <c r="AS998" s="1"/>
      <c r="AT998" s="1"/>
    </row>
    <row r="999" spans="1:46" ht="15.75" customHeight="1" x14ac:dyDescent="0.2">
      <c r="A999" s="167"/>
      <c r="B999" s="1"/>
      <c r="C999" s="1"/>
      <c r="D999" s="167"/>
      <c r="E999" s="1"/>
      <c r="F999" s="167"/>
      <c r="G999" s="1"/>
      <c r="H999" s="167"/>
      <c r="I999" s="1"/>
      <c r="J999" s="1"/>
      <c r="K999" s="1"/>
      <c r="L999" s="1"/>
      <c r="M999" s="1"/>
      <c r="N999" s="167"/>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227"/>
      <c r="AQ999" s="1"/>
      <c r="AR999" s="1"/>
      <c r="AS999" s="1"/>
      <c r="AT999" s="1"/>
    </row>
    <row r="1000" spans="1:46" ht="15.75" customHeight="1" x14ac:dyDescent="0.2">
      <c r="A1000" s="167"/>
      <c r="B1000" s="1"/>
      <c r="C1000" s="1"/>
      <c r="D1000" s="167"/>
      <c r="E1000" s="1"/>
      <c r="F1000" s="167"/>
      <c r="G1000" s="1"/>
      <c r="H1000" s="167"/>
      <c r="I1000" s="1"/>
      <c r="J1000" s="1"/>
      <c r="K1000" s="1"/>
      <c r="L1000" s="1"/>
      <c r="M1000" s="1"/>
      <c r="N1000" s="167"/>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227"/>
      <c r="AQ1000" s="1"/>
      <c r="AR1000" s="1"/>
      <c r="AS1000" s="1"/>
      <c r="AT1000" s="1"/>
    </row>
    <row r="1001" spans="1:46" ht="15.75" customHeight="1" x14ac:dyDescent="0.2">
      <c r="A1001" s="167"/>
      <c r="B1001" s="1"/>
      <c r="C1001" s="1"/>
      <c r="D1001" s="167"/>
      <c r="E1001" s="1"/>
      <c r="F1001" s="167"/>
      <c r="G1001" s="1"/>
      <c r="H1001" s="167"/>
      <c r="I1001" s="1"/>
      <c r="J1001" s="1"/>
      <c r="K1001" s="1"/>
      <c r="L1001" s="1"/>
      <c r="M1001" s="1"/>
      <c r="N1001" s="167"/>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227"/>
      <c r="AQ1001" s="1"/>
      <c r="AR1001" s="1"/>
      <c r="AS1001" s="1"/>
      <c r="AT1001" s="1"/>
    </row>
    <row r="1002" spans="1:46" ht="15.75" customHeight="1" x14ac:dyDescent="0.2">
      <c r="A1002" s="167"/>
      <c r="B1002" s="1"/>
      <c r="C1002" s="1"/>
      <c r="D1002" s="167"/>
      <c r="E1002" s="1"/>
      <c r="F1002" s="167"/>
      <c r="G1002" s="1"/>
      <c r="H1002" s="167"/>
      <c r="I1002" s="1"/>
      <c r="J1002" s="1"/>
      <c r="K1002" s="1"/>
      <c r="L1002" s="1"/>
      <c r="M1002" s="1"/>
      <c r="N1002" s="167"/>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227"/>
      <c r="AQ1002" s="1"/>
      <c r="AR1002" s="1"/>
      <c r="AS1002" s="1"/>
      <c r="AT1002" s="1"/>
    </row>
    <row r="1003" spans="1:46" ht="15.75" customHeight="1" x14ac:dyDescent="0.2">
      <c r="A1003" s="167"/>
      <c r="B1003" s="1"/>
      <c r="C1003" s="1"/>
      <c r="D1003" s="167"/>
      <c r="E1003" s="47" t="s">
        <v>23</v>
      </c>
      <c r="F1003" s="47" t="s">
        <v>50</v>
      </c>
      <c r="G1003" s="47" t="s">
        <v>25</v>
      </c>
      <c r="H1003" s="47" t="s">
        <v>51</v>
      </c>
      <c r="I1003" s="47"/>
      <c r="J1003" s="47"/>
      <c r="K1003" s="1" t="s">
        <v>52</v>
      </c>
      <c r="L1003" s="1"/>
      <c r="M1003" s="1"/>
      <c r="N1003" s="167"/>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227"/>
      <c r="AQ1003" s="1"/>
      <c r="AR1003" s="1"/>
      <c r="AS1003" s="1"/>
      <c r="AT1003" s="1"/>
    </row>
    <row r="1004" spans="1:46" ht="15.75" customHeight="1" x14ac:dyDescent="0.2">
      <c r="A1004" s="167"/>
      <c r="B1004" s="1"/>
      <c r="C1004" s="1"/>
      <c r="D1004" s="167"/>
      <c r="E1004" s="1" t="s">
        <v>53</v>
      </c>
      <c r="F1004" s="167" t="s">
        <v>54</v>
      </c>
      <c r="G1004" s="1" t="s">
        <v>55</v>
      </c>
      <c r="H1004" s="167">
        <v>0</v>
      </c>
      <c r="I1004" s="1"/>
      <c r="J1004" s="1"/>
      <c r="K1004" s="48">
        <v>40</v>
      </c>
      <c r="L1004" s="1"/>
      <c r="M1004" s="1"/>
      <c r="N1004" s="167"/>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227"/>
      <c r="AQ1004" s="1"/>
      <c r="AR1004" s="1"/>
      <c r="AS1004" s="1"/>
      <c r="AT1004" s="1"/>
    </row>
    <row r="1005" spans="1:46" ht="15.75" customHeight="1" x14ac:dyDescent="0.2">
      <c r="A1005" s="167"/>
      <c r="B1005" s="1"/>
      <c r="C1005" s="1"/>
      <c r="D1005" s="167"/>
      <c r="E1005" s="1" t="s">
        <v>56</v>
      </c>
      <c r="F1005" s="167" t="s">
        <v>57</v>
      </c>
      <c r="G1005" s="1" t="s">
        <v>58</v>
      </c>
      <c r="H1005" s="167">
        <v>1</v>
      </c>
      <c r="I1005" s="1"/>
      <c r="J1005" s="1"/>
      <c r="K1005" s="48">
        <v>15</v>
      </c>
      <c r="L1005" s="1"/>
      <c r="M1005" s="1"/>
      <c r="N1005" s="167"/>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227"/>
      <c r="AQ1005" s="1"/>
      <c r="AR1005" s="1"/>
      <c r="AS1005" s="1"/>
      <c r="AT1005" s="1"/>
    </row>
    <row r="1006" spans="1:46" ht="15.75" customHeight="1" x14ac:dyDescent="0.2">
      <c r="A1006" s="167"/>
      <c r="B1006" s="1"/>
      <c r="C1006" s="1"/>
      <c r="D1006" s="167"/>
      <c r="E1006" s="1" t="s">
        <v>59</v>
      </c>
      <c r="F1006" s="167"/>
      <c r="G1006" s="1" t="s">
        <v>60</v>
      </c>
      <c r="H1006" s="167">
        <v>2</v>
      </c>
      <c r="I1006" s="1"/>
      <c r="J1006" s="1"/>
      <c r="K1006" s="48">
        <v>15</v>
      </c>
      <c r="L1006" s="1"/>
      <c r="M1006" s="1"/>
      <c r="N1006" s="167"/>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227"/>
      <c r="AQ1006" s="1"/>
      <c r="AR1006" s="1"/>
      <c r="AS1006" s="1"/>
      <c r="AT1006" s="1"/>
    </row>
    <row r="1007" spans="1:46" ht="15.75" customHeight="1" x14ac:dyDescent="0.2">
      <c r="A1007" s="167"/>
      <c r="B1007" s="1"/>
      <c r="C1007" s="1"/>
      <c r="D1007" s="167"/>
      <c r="E1007" s="1" t="s">
        <v>61</v>
      </c>
      <c r="F1007" s="167"/>
      <c r="G1007" s="1" t="s">
        <v>62</v>
      </c>
      <c r="H1007" s="167">
        <v>3</v>
      </c>
      <c r="I1007" s="1"/>
      <c r="J1007" s="1"/>
      <c r="K1007" s="48">
        <v>15</v>
      </c>
      <c r="L1007" s="1"/>
      <c r="M1007" s="1"/>
      <c r="N1007" s="167"/>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227"/>
      <c r="AQ1007" s="1"/>
      <c r="AR1007" s="1"/>
      <c r="AS1007" s="1"/>
      <c r="AT1007" s="1"/>
    </row>
    <row r="1008" spans="1:46" ht="15.75" customHeight="1" x14ac:dyDescent="0.2">
      <c r="A1008" s="167"/>
      <c r="B1008" s="1"/>
      <c r="C1008" s="1"/>
      <c r="D1008" s="167"/>
      <c r="E1008" s="1" t="s">
        <v>63</v>
      </c>
      <c r="F1008" s="167"/>
      <c r="G1008" s="1"/>
      <c r="H1008" s="167">
        <v>4</v>
      </c>
      <c r="I1008" s="1"/>
      <c r="J1008" s="1"/>
      <c r="K1008" s="48">
        <v>15</v>
      </c>
      <c r="L1008" s="1"/>
      <c r="M1008" s="1"/>
      <c r="N1008" s="167"/>
      <c r="O1008" s="1"/>
      <c r="P1008" s="1"/>
      <c r="Q1008" s="1"/>
      <c r="R1008" s="1"/>
      <c r="S1008" s="1"/>
      <c r="T1008" s="2"/>
      <c r="U1008" s="1"/>
      <c r="V1008" s="1"/>
      <c r="W1008" s="1"/>
      <c r="X1008" s="1"/>
      <c r="Y1008" s="1"/>
      <c r="Z1008" s="1"/>
      <c r="AA1008" s="1"/>
      <c r="AB1008" s="1"/>
      <c r="AC1008" s="1"/>
      <c r="AD1008" s="1"/>
      <c r="AE1008" s="1"/>
      <c r="AF1008" s="1"/>
      <c r="AG1008" s="1"/>
      <c r="AH1008" s="1"/>
      <c r="AI1008" s="1"/>
      <c r="AJ1008" s="1"/>
      <c r="AK1008" s="1"/>
      <c r="AL1008" s="1"/>
      <c r="AM1008" s="1"/>
      <c r="AN1008" s="1"/>
      <c r="AO1008" s="1"/>
      <c r="AP1008" s="227"/>
      <c r="AQ1008" s="1"/>
      <c r="AR1008" s="1"/>
      <c r="AS1008" s="1"/>
      <c r="AT1008" s="1"/>
    </row>
  </sheetData>
  <autoFilter ref="A2:AU57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9" showButton="0"/>
    <filterColumn colId="41" showButton="0"/>
    <filterColumn colId="42" showButton="0"/>
    <filterColumn colId="43" showButton="0"/>
    <filterColumn colId="44" showButton="0"/>
    <filterColumn colId="45" showButton="0"/>
  </autoFilter>
  <mergeCells count="42">
    <mergeCell ref="O6:O8"/>
    <mergeCell ref="Q6:Q8"/>
    <mergeCell ref="R6:R8"/>
    <mergeCell ref="K7:K8"/>
    <mergeCell ref="L7:L8"/>
    <mergeCell ref="M7:M8"/>
    <mergeCell ref="N7:N8"/>
    <mergeCell ref="A2:B5"/>
    <mergeCell ref="C2:AM5"/>
    <mergeCell ref="AN2:AO2"/>
    <mergeCell ref="AN3:AO3"/>
    <mergeCell ref="AN4:AO4"/>
    <mergeCell ref="AN5:AO5"/>
    <mergeCell ref="AR7:AR8"/>
    <mergeCell ref="AS7:AS8"/>
    <mergeCell ref="S6:S8"/>
    <mergeCell ref="T6:T8"/>
    <mergeCell ref="U6:AO6"/>
    <mergeCell ref="U7:Z7"/>
    <mergeCell ref="AA7:AA8"/>
    <mergeCell ref="AH7:AH8"/>
    <mergeCell ref="AO7:AO8"/>
    <mergeCell ref="AB7:AG7"/>
    <mergeCell ref="AI7:AN7"/>
    <mergeCell ref="AP6:AP8"/>
    <mergeCell ref="AQ7:AQ8"/>
    <mergeCell ref="AU6:AU8"/>
    <mergeCell ref="AP2:AU5"/>
    <mergeCell ref="A6:E6"/>
    <mergeCell ref="F6:G6"/>
    <mergeCell ref="I6:L6"/>
    <mergeCell ref="M6:N6"/>
    <mergeCell ref="A7:A8"/>
    <mergeCell ref="B7:B8"/>
    <mergeCell ref="C7:C8"/>
    <mergeCell ref="D7:D8"/>
    <mergeCell ref="E7:E8"/>
    <mergeCell ref="F7:F8"/>
    <mergeCell ref="G7:G8"/>
    <mergeCell ref="H7:H8"/>
    <mergeCell ref="I7:I8"/>
    <mergeCell ref="J7:J8"/>
  </mergeCells>
  <conditionalFormatting sqref="AA9:AA509">
    <cfRule type="cellIs" dxfId="173" priority="411" stopIfTrue="1" operator="equal">
      <formula>"NO APLICA"</formula>
    </cfRule>
  </conditionalFormatting>
  <conditionalFormatting sqref="AA9:AA509">
    <cfRule type="cellIs" dxfId="172" priority="412" stopIfTrue="1" operator="equal">
      <formula>"ALTO"</formula>
    </cfRule>
  </conditionalFormatting>
  <conditionalFormatting sqref="AA9:AA509">
    <cfRule type="cellIs" dxfId="171" priority="413" stopIfTrue="1" operator="equal">
      <formula>"MEDIO"</formula>
    </cfRule>
  </conditionalFormatting>
  <conditionalFormatting sqref="AA9:AA509">
    <cfRule type="cellIs" dxfId="170" priority="414" stopIfTrue="1" operator="equal">
      <formula>"BAJO"</formula>
    </cfRule>
  </conditionalFormatting>
  <conditionalFormatting sqref="AQ453:AQ474">
    <cfRule type="cellIs" dxfId="169" priority="235" stopIfTrue="1" operator="equal">
      <formula>"NO APLICA"</formula>
    </cfRule>
  </conditionalFormatting>
  <conditionalFormatting sqref="AQ453:AQ474">
    <cfRule type="cellIs" dxfId="168" priority="236" stopIfTrue="1" operator="equal">
      <formula>"ALTO"</formula>
    </cfRule>
  </conditionalFormatting>
  <conditionalFormatting sqref="AQ453:AQ474">
    <cfRule type="cellIs" dxfId="167" priority="237" stopIfTrue="1" operator="equal">
      <formula>"MEDIO"</formula>
    </cfRule>
  </conditionalFormatting>
  <conditionalFormatting sqref="AQ453:AQ474">
    <cfRule type="cellIs" dxfId="166" priority="238" stopIfTrue="1" operator="equal">
      <formula>"BAJO"</formula>
    </cfRule>
  </conditionalFormatting>
  <conditionalFormatting sqref="AQ453:AQ454">
    <cfRule type="cellIs" dxfId="165" priority="239" stopIfTrue="1" operator="equal">
      <formula>"NO APLICA"</formula>
    </cfRule>
  </conditionalFormatting>
  <conditionalFormatting sqref="AQ453:AQ454">
    <cfRule type="cellIs" dxfId="164" priority="240" stopIfTrue="1" operator="equal">
      <formula>"ALTO"</formula>
    </cfRule>
  </conditionalFormatting>
  <conditionalFormatting sqref="AQ453:AQ454">
    <cfRule type="cellIs" dxfId="163" priority="241" stopIfTrue="1" operator="equal">
      <formula>"MEDIO"</formula>
    </cfRule>
  </conditionalFormatting>
  <conditionalFormatting sqref="AQ453:AQ454">
    <cfRule type="cellIs" dxfId="162" priority="242" stopIfTrue="1" operator="equal">
      <formula>"BAJO"</formula>
    </cfRule>
  </conditionalFormatting>
  <conditionalFormatting sqref="AA9:AA579">
    <cfRule type="cellIs" dxfId="161" priority="139" stopIfTrue="1" operator="equal">
      <formula>"NO APLICA"</formula>
    </cfRule>
  </conditionalFormatting>
  <conditionalFormatting sqref="AA9:AA579">
    <cfRule type="cellIs" dxfId="160" priority="140" stopIfTrue="1" operator="equal">
      <formula>"ALTO"</formula>
    </cfRule>
  </conditionalFormatting>
  <conditionalFormatting sqref="AA9:AA579">
    <cfRule type="cellIs" dxfId="159" priority="141" stopIfTrue="1" operator="equal">
      <formula>"MEDIO"</formula>
    </cfRule>
  </conditionalFormatting>
  <conditionalFormatting sqref="AA9:AA579">
    <cfRule type="cellIs" dxfId="158" priority="142" stopIfTrue="1" operator="equal">
      <formula>"BAJO"</formula>
    </cfRule>
  </conditionalFormatting>
  <conditionalFormatting sqref="AA524:AA541">
    <cfRule type="cellIs" dxfId="157" priority="99" stopIfTrue="1" operator="equal">
      <formula>"NO APLICA"</formula>
    </cfRule>
  </conditionalFormatting>
  <conditionalFormatting sqref="AA524:AA541">
    <cfRule type="cellIs" dxfId="156" priority="100" stopIfTrue="1" operator="equal">
      <formula>"ALTO"</formula>
    </cfRule>
  </conditionalFormatting>
  <conditionalFormatting sqref="AA524:AA541">
    <cfRule type="cellIs" dxfId="155" priority="101" stopIfTrue="1" operator="equal">
      <formula>"MEDIO"</formula>
    </cfRule>
  </conditionalFormatting>
  <conditionalFormatting sqref="AA524:AA541">
    <cfRule type="cellIs" dxfId="154" priority="102" stopIfTrue="1" operator="equal">
      <formula>"BAJO"</formula>
    </cfRule>
  </conditionalFormatting>
  <conditionalFormatting sqref="AA524:AA525">
    <cfRule type="cellIs" dxfId="153" priority="103" stopIfTrue="1" operator="equal">
      <formula>"NO APLICA"</formula>
    </cfRule>
  </conditionalFormatting>
  <conditionalFormatting sqref="AA524:AA525">
    <cfRule type="cellIs" dxfId="152" priority="104" stopIfTrue="1" operator="equal">
      <formula>"ALTO"</formula>
    </cfRule>
  </conditionalFormatting>
  <conditionalFormatting sqref="AA524:AA525">
    <cfRule type="cellIs" dxfId="151" priority="105" stopIfTrue="1" operator="equal">
      <formula>"MEDIO"</formula>
    </cfRule>
  </conditionalFormatting>
  <conditionalFormatting sqref="AA524:AA525">
    <cfRule type="cellIs" dxfId="150" priority="106" stopIfTrue="1" operator="equal">
      <formula>"BAJO"</formula>
    </cfRule>
  </conditionalFormatting>
  <conditionalFormatting sqref="AA542:AA563">
    <cfRule type="cellIs" dxfId="149" priority="63" stopIfTrue="1" operator="equal">
      <formula>"NO APLICA"</formula>
    </cfRule>
  </conditionalFormatting>
  <conditionalFormatting sqref="AA542:AA563">
    <cfRule type="cellIs" dxfId="148" priority="64" stopIfTrue="1" operator="equal">
      <formula>"ALTO"</formula>
    </cfRule>
  </conditionalFormatting>
  <conditionalFormatting sqref="AA542:AA563">
    <cfRule type="cellIs" dxfId="147" priority="65" stopIfTrue="1" operator="equal">
      <formula>"MEDIO"</formula>
    </cfRule>
  </conditionalFormatting>
  <conditionalFormatting sqref="AA542:AA563">
    <cfRule type="cellIs" dxfId="146" priority="66" stopIfTrue="1" operator="equal">
      <formula>"BAJO"</formula>
    </cfRule>
  </conditionalFormatting>
  <conditionalFormatting sqref="AA542:AA543">
    <cfRule type="cellIs" dxfId="145" priority="67" stopIfTrue="1" operator="equal">
      <formula>"NO APLICA"</formula>
    </cfRule>
  </conditionalFormatting>
  <conditionalFormatting sqref="AA542:AA543">
    <cfRule type="cellIs" dxfId="144" priority="68" stopIfTrue="1" operator="equal">
      <formula>"ALTO"</formula>
    </cfRule>
  </conditionalFormatting>
  <conditionalFormatting sqref="AA542:AA543">
    <cfRule type="cellIs" dxfId="143" priority="69" stopIfTrue="1" operator="equal">
      <formula>"MEDIO"</formula>
    </cfRule>
  </conditionalFormatting>
  <conditionalFormatting sqref="AA542:AA543">
    <cfRule type="cellIs" dxfId="142" priority="70" stopIfTrue="1" operator="equal">
      <formula>"BAJO"</formula>
    </cfRule>
  </conditionalFormatting>
  <conditionalFormatting sqref="AA564:AA579">
    <cfRule type="cellIs" dxfId="141" priority="35" stopIfTrue="1" operator="equal">
      <formula>"NO APLICA"</formula>
    </cfRule>
  </conditionalFormatting>
  <conditionalFormatting sqref="AA564:AA579">
    <cfRule type="cellIs" dxfId="140" priority="36" stopIfTrue="1" operator="equal">
      <formula>"ALTO"</formula>
    </cfRule>
  </conditionalFormatting>
  <conditionalFormatting sqref="AA564:AA579">
    <cfRule type="cellIs" dxfId="139" priority="37" stopIfTrue="1" operator="equal">
      <formula>"MEDIO"</formula>
    </cfRule>
  </conditionalFormatting>
  <conditionalFormatting sqref="AA564:AA579">
    <cfRule type="cellIs" dxfId="138" priority="38" stopIfTrue="1" operator="equal">
      <formula>"BAJO"</formula>
    </cfRule>
  </conditionalFormatting>
  <conditionalFormatting sqref="AA564:AA579">
    <cfRule type="cellIs" dxfId="137" priority="39" stopIfTrue="1" operator="equal">
      <formula>"NO APLICA"</formula>
    </cfRule>
  </conditionalFormatting>
  <conditionalFormatting sqref="AA564:AA579">
    <cfRule type="cellIs" dxfId="136" priority="40" stopIfTrue="1" operator="equal">
      <formula>"ALTO"</formula>
    </cfRule>
  </conditionalFormatting>
  <conditionalFormatting sqref="AA564:AA579">
    <cfRule type="cellIs" dxfId="135" priority="41" stopIfTrue="1" operator="equal">
      <formula>"MEDIO"</formula>
    </cfRule>
  </conditionalFormatting>
  <conditionalFormatting sqref="AA564:AA579">
    <cfRule type="cellIs" dxfId="134" priority="42" stopIfTrue="1" operator="equal">
      <formula>"BAJO"</formula>
    </cfRule>
  </conditionalFormatting>
  <conditionalFormatting sqref="AH9:AH579">
    <cfRule type="cellIs" dxfId="133" priority="31" stopIfTrue="1" operator="equal">
      <formula>"NO APLICA"</formula>
    </cfRule>
  </conditionalFormatting>
  <conditionalFormatting sqref="AH9:AH579">
    <cfRule type="cellIs" dxfId="132" priority="32" stopIfTrue="1" operator="equal">
      <formula>"ALTO"</formula>
    </cfRule>
  </conditionalFormatting>
  <conditionalFormatting sqref="AH9:AH579">
    <cfRule type="cellIs" dxfId="131" priority="33" stopIfTrue="1" operator="equal">
      <formula>"MEDIO"</formula>
    </cfRule>
  </conditionalFormatting>
  <conditionalFormatting sqref="AH9:AH579">
    <cfRule type="cellIs" dxfId="130" priority="34" stopIfTrue="1" operator="equal">
      <formula>"BAJO"</formula>
    </cfRule>
  </conditionalFormatting>
  <conditionalFormatting sqref="AH9:AH579">
    <cfRule type="cellIs" dxfId="129" priority="27" stopIfTrue="1" operator="equal">
      <formula>"NO APLICA"</formula>
    </cfRule>
  </conditionalFormatting>
  <conditionalFormatting sqref="AH9:AH579">
    <cfRule type="cellIs" dxfId="128" priority="28" stopIfTrue="1" operator="equal">
      <formula>"ALTO"</formula>
    </cfRule>
  </conditionalFormatting>
  <conditionalFormatting sqref="AH9:AH579">
    <cfRule type="cellIs" dxfId="127" priority="29" stopIfTrue="1" operator="equal">
      <formula>"MEDIO"</formula>
    </cfRule>
  </conditionalFormatting>
  <conditionalFormatting sqref="AH9:AH579">
    <cfRule type="cellIs" dxfId="126" priority="30" stopIfTrue="1" operator="equal">
      <formula>"BAJO"</formula>
    </cfRule>
  </conditionalFormatting>
  <conditionalFormatting sqref="AO9:AO579">
    <cfRule type="cellIs" dxfId="125" priority="23" stopIfTrue="1" operator="equal">
      <formula>"NO APLICA"</formula>
    </cfRule>
  </conditionalFormatting>
  <conditionalFormatting sqref="AO9:AO579">
    <cfRule type="cellIs" dxfId="124" priority="24" stopIfTrue="1" operator="equal">
      <formula>"ALTO"</formula>
    </cfRule>
  </conditionalFormatting>
  <conditionalFormatting sqref="AO9:AO579">
    <cfRule type="cellIs" dxfId="123" priority="25" stopIfTrue="1" operator="equal">
      <formula>"MEDIO"</formula>
    </cfRule>
  </conditionalFormatting>
  <conditionalFormatting sqref="AO9:AO579">
    <cfRule type="cellIs" dxfId="122" priority="26" stopIfTrue="1" operator="equal">
      <formula>"BAJO"</formula>
    </cfRule>
  </conditionalFormatting>
  <conditionalFormatting sqref="AO9:AO579">
    <cfRule type="cellIs" dxfId="121" priority="19" stopIfTrue="1" operator="equal">
      <formula>"NO APLICA"</formula>
    </cfRule>
  </conditionalFormatting>
  <conditionalFormatting sqref="AO9:AO579">
    <cfRule type="cellIs" dxfId="120" priority="20" stopIfTrue="1" operator="equal">
      <formula>"ALTO"</formula>
    </cfRule>
  </conditionalFormatting>
  <conditionalFormatting sqref="AO9:AO579">
    <cfRule type="cellIs" dxfId="119" priority="21" stopIfTrue="1" operator="equal">
      <formula>"MEDIO"</formula>
    </cfRule>
  </conditionalFormatting>
  <conditionalFormatting sqref="AO9:AO579">
    <cfRule type="cellIs" dxfId="118" priority="22" stopIfTrue="1" operator="equal">
      <formula>"BAJO"</formula>
    </cfRule>
  </conditionalFormatting>
  <conditionalFormatting sqref="AP10:AP579">
    <cfRule type="cellIs" dxfId="117" priority="15" stopIfTrue="1" operator="equal">
      <formula>"NO APLICA"</formula>
    </cfRule>
  </conditionalFormatting>
  <conditionalFormatting sqref="AP10:AP579">
    <cfRule type="cellIs" dxfId="116" priority="16" stopIfTrue="1" operator="equal">
      <formula>"ALTO"</formula>
    </cfRule>
  </conditionalFormatting>
  <conditionalFormatting sqref="AP10:AP579">
    <cfRule type="cellIs" dxfId="115" priority="17" stopIfTrue="1" operator="equal">
      <formula>"MEDIO"</formula>
    </cfRule>
  </conditionalFormatting>
  <conditionalFormatting sqref="AP10:AP579">
    <cfRule type="cellIs" dxfId="114" priority="18" stopIfTrue="1" operator="equal">
      <formula>"BAJO"</formula>
    </cfRule>
  </conditionalFormatting>
  <conditionalFormatting sqref="AP10:AP579">
    <cfRule type="cellIs" dxfId="113" priority="11" stopIfTrue="1" operator="equal">
      <formula>"NO APLICA"</formula>
    </cfRule>
  </conditionalFormatting>
  <conditionalFormatting sqref="AP10:AP579">
    <cfRule type="cellIs" dxfId="112" priority="12" stopIfTrue="1" operator="equal">
      <formula>"ALTO"</formula>
    </cfRule>
  </conditionalFormatting>
  <conditionalFormatting sqref="AP10:AP579">
    <cfRule type="cellIs" dxfId="111" priority="13" stopIfTrue="1" operator="equal">
      <formula>"MEDIO"</formula>
    </cfRule>
  </conditionalFormatting>
  <conditionalFormatting sqref="AP10:AP579">
    <cfRule type="cellIs" dxfId="110" priority="14" stopIfTrue="1" operator="equal">
      <formula>"BAJO"</formula>
    </cfRule>
  </conditionalFormatting>
  <conditionalFormatting sqref="AP9">
    <cfRule type="cellIs" dxfId="109" priority="2" operator="between">
      <formula>2.5</formula>
      <formula>3</formula>
    </cfRule>
    <cfRule type="cellIs" dxfId="108" priority="7" stopIfTrue="1" operator="equal">
      <formula>"NO APLICA"</formula>
    </cfRule>
  </conditionalFormatting>
  <conditionalFormatting sqref="AP9">
    <cfRule type="cellIs" dxfId="107" priority="8" stopIfTrue="1" operator="equal">
      <formula>"ALTO"</formula>
    </cfRule>
  </conditionalFormatting>
  <conditionalFormatting sqref="AP9">
    <cfRule type="cellIs" dxfId="106" priority="9" stopIfTrue="1" operator="equal">
      <formula>"MEDIO"</formula>
    </cfRule>
  </conditionalFormatting>
  <conditionalFormatting sqref="AP9">
    <cfRule type="cellIs" dxfId="105" priority="10" stopIfTrue="1" operator="equal">
      <formula>"BAJO"</formula>
    </cfRule>
  </conditionalFormatting>
  <conditionalFormatting sqref="AP9">
    <cfRule type="cellIs" dxfId="104" priority="3" stopIfTrue="1" operator="equal">
      <formula>"NO APLICA"</formula>
    </cfRule>
  </conditionalFormatting>
  <conditionalFormatting sqref="AP9">
    <cfRule type="cellIs" dxfId="103" priority="4" stopIfTrue="1" operator="equal">
      <formula>"ALTO"</formula>
    </cfRule>
  </conditionalFormatting>
  <conditionalFormatting sqref="AP9">
    <cfRule type="cellIs" dxfId="102" priority="5" stopIfTrue="1" operator="equal">
      <formula>"MEDIO"</formula>
    </cfRule>
  </conditionalFormatting>
  <conditionalFormatting sqref="AP9">
    <cfRule type="cellIs" dxfId="101" priority="6" stopIfTrue="1" operator="equal">
      <formula>"BAJO"</formula>
    </cfRule>
  </conditionalFormatting>
  <conditionalFormatting sqref="AU9:AU12 AU16:AU42 AU336 AU338 AU342 AU347:AU355 AU360 AU371:AU372 AU378:AU379 AU453:AU455 AU457:AU459 AU461 AU464:AU468 AU472:AU473 AU477:AU478 AU481:AU488 AU490:AU504 AU506:AU509 AU515 AU523">
    <cfRule type="cellIs" dxfId="100" priority="1" operator="between">
      <formula>2.5</formula>
      <formula>3</formula>
    </cfRule>
  </conditionalFormatting>
  <dataValidations count="42">
    <dataValidation type="list" allowBlank="1" showErrorMessage="1" sqref="F9:F54">
      <formula1>$F$1004:$F$1005</formula1>
    </dataValidation>
    <dataValidation type="list" allowBlank="1" showErrorMessage="1" sqref="G9:G54">
      <formula1>$G$1004:$G$1007</formula1>
    </dataValidation>
    <dataValidation type="list" allowBlank="1" showErrorMessage="1" sqref="E9:E54">
      <formula1>$E$1004:$E$1008</formula1>
    </dataValidation>
    <dataValidation type="list" allowBlank="1" showErrorMessage="1" sqref="U9:Y54 AB9:AF54 AI9:AM54">
      <formula1>$H$1004:$H$1007</formula1>
    </dataValidation>
    <dataValidation type="list" allowBlank="1" showErrorMessage="1" sqref="E336:E343">
      <formula1>$E$984:$E$988</formula1>
    </dataValidation>
    <dataValidation type="list" allowBlank="1" showErrorMessage="1" sqref="G335:G343">
      <formula1>$G$984:$G$987</formula1>
    </dataValidation>
    <dataValidation type="list" allowBlank="1" showErrorMessage="1" sqref="F335:F343">
      <formula1>$F$984:$F$985</formula1>
    </dataValidation>
    <dataValidation type="list" allowBlank="1" showErrorMessage="1" sqref="U335:Y343 AB335:AF343 AI335:AM343">
      <formula1>$H$984:$H$987</formula1>
    </dataValidation>
    <dataValidation type="list" allowBlank="1" showErrorMessage="1" sqref="U354:Y355 U360:Y360">
      <formula1>$H$983:$H$986</formula1>
    </dataValidation>
    <dataValidation type="list" allowBlank="1" showErrorMessage="1" sqref="F353:F390">
      <formula1>$F$998:$F$999</formula1>
    </dataValidation>
    <dataValidation type="list" allowBlank="1" showErrorMessage="1" sqref="G353:G390">
      <formula1>$G$998:$G$1001</formula1>
    </dataValidation>
    <dataValidation type="list" allowBlank="1" showErrorMessage="1" sqref="U361:Y390 AB353:AF390 U353:Y353 U356:Y359 AI353:AM390">
      <formula1>$H$998:$H$1001</formula1>
    </dataValidation>
    <dataValidation type="list" allowBlank="1" showErrorMessage="1" sqref="E353:E390">
      <formula1>$E$998:$E$1002</formula1>
    </dataValidation>
    <dataValidation type="list" allowBlank="1" showErrorMessage="1" sqref="G391:G440">
      <formula1>$G$60:$G$63</formula1>
    </dataValidation>
    <dataValidation type="list" allowBlank="1" showErrorMessage="1" sqref="F391:F440">
      <formula1>$F$60:$F$61</formula1>
    </dataValidation>
    <dataValidation type="list" allowBlank="1" showErrorMessage="1" sqref="E391:E440">
      <formula1>$E$60:$E$64</formula1>
    </dataValidation>
    <dataValidation type="list" allowBlank="1" showErrorMessage="1" sqref="U391:Y440 AI391:AM440 AB391:AF440">
      <formula1>$H$60:$H$63</formula1>
    </dataValidation>
    <dataValidation type="list" allowBlank="1" showErrorMessage="1" sqref="E441:E452">
      <formula1>$E$507:$E$511</formula1>
    </dataValidation>
    <dataValidation type="list" allowBlank="1" showErrorMessage="1" sqref="G441:G452">
      <formula1>$G$507:$G$510</formula1>
    </dataValidation>
    <dataValidation type="list" allowBlank="1" showErrorMessage="1" sqref="F441:F452">
      <formula1>$F$507:$F$508</formula1>
    </dataValidation>
    <dataValidation type="list" allowBlank="1" showErrorMessage="1" sqref="AI441:AM452 U441:Y452 AB441:AF452">
      <formula1>$H$507:$H$510</formula1>
    </dataValidation>
    <dataValidation type="list" allowBlank="1" showErrorMessage="1" sqref="E453:E474">
      <formula1>$E$973:$E$977</formula1>
    </dataValidation>
    <dataValidation type="list" allowBlank="1" showErrorMessage="1" sqref="G453:G474">
      <formula1>$G$973:$G$976</formula1>
    </dataValidation>
    <dataValidation type="list" allowBlank="1" showErrorMessage="1" sqref="F453:F474">
      <formula1>$F$973:$F$974</formula1>
    </dataValidation>
    <dataValidation type="list" allowBlank="1" showErrorMessage="1" sqref="V453:Z474 AC453:AG474 AI453:AM474">
      <formula1>$H$973:$H$976</formula1>
    </dataValidation>
    <dataValidation type="list" allowBlank="1" showErrorMessage="1" sqref="AI475:AM509 AI542:AM563 U542:Y563 AB542:AF563 U475:Y509 AB475:AF509">
      <formula1>$H$981:$H$984</formula1>
    </dataValidation>
    <dataValidation type="list" allowBlank="1" showErrorMessage="1" sqref="F475:F509 F542:F563">
      <formula1>$F$981:$F$982</formula1>
    </dataValidation>
    <dataValidation type="list" allowBlank="1" showErrorMessage="1" sqref="G475:G509 G542:G563">
      <formula1>$G$981:$G$984</formula1>
    </dataValidation>
    <dataValidation type="list" allowBlank="1" showErrorMessage="1" sqref="E475:E509 E542:E563">
      <formula1>$E$981:$E$985</formula1>
    </dataValidation>
    <dataValidation type="list" allowBlank="1" showErrorMessage="1" sqref="E513">
      <formula1>$E$970:$E$974</formula1>
    </dataValidation>
    <dataValidation type="list" allowBlank="1" showErrorMessage="1" sqref="G513">
      <formula1>$G$970:$G$973</formula1>
    </dataValidation>
    <dataValidation type="list" allowBlank="1" showErrorMessage="1" sqref="F513">
      <formula1>$F$970:$F$971</formula1>
    </dataValidation>
    <dataValidation type="list" allowBlank="1" showErrorMessage="1" sqref="AB513:AF513">
      <formula1>$H$970:$H$973</formula1>
    </dataValidation>
    <dataValidation type="list" allowBlank="1" showErrorMessage="1" sqref="AB510:AF512 U510:Y523 AB514:AF523 AI510:AM523">
      <formula1>$H$971:$H$974</formula1>
    </dataValidation>
    <dataValidation type="list" allowBlank="1" showErrorMessage="1" sqref="F510:F512 F514:F523">
      <formula1>$F$971:$F$972</formula1>
    </dataValidation>
    <dataValidation type="list" allowBlank="1" showErrorMessage="1" sqref="G510:G512 G514:G523">
      <formula1>$G$971:$G$974</formula1>
    </dataValidation>
    <dataValidation type="list" allowBlank="1" showErrorMessage="1" sqref="E510:E512 E514:E523">
      <formula1>$E$971:$E$975</formula1>
    </dataValidation>
    <dataValidation type="list" allowBlank="1" showErrorMessage="1" sqref="E524:E541">
      <formula1>$E$975:$E$979</formula1>
    </dataValidation>
    <dataValidation type="list" allowBlank="1" showErrorMessage="1" sqref="G524:G541">
      <formula1>$G$975:$G$978</formula1>
    </dataValidation>
    <dataValidation type="list" allowBlank="1" showErrorMessage="1" sqref="U524:Y541 AB524:AF541 AI524:AM541">
      <formula1>$H$975:$H$978</formula1>
    </dataValidation>
    <dataValidation type="list" allowBlank="1" showErrorMessage="1" sqref="F524:F541">
      <formula1>$F$975:$F$976</formula1>
    </dataValidation>
    <dataValidation type="list" allowBlank="1" showErrorMessage="1" sqref="AB564:AF579 U564:Y579 AI564:AM579 E564:G579">
      <formula1>#REF!</formula1>
    </dataValidation>
  </dataValidations>
  <pageMargins left="0.75" right="0.75" top="1" bottom="1"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C17" sqref="C17"/>
    </sheetView>
  </sheetViews>
  <sheetFormatPr baseColWidth="10" defaultRowHeight="12.75" x14ac:dyDescent="0.2"/>
  <cols>
    <col min="1" max="1" width="18.28515625" customWidth="1"/>
    <col min="3" max="3" width="54.42578125" customWidth="1"/>
  </cols>
  <sheetData>
    <row r="1" spans="1:3" ht="25.5" x14ac:dyDescent="0.2">
      <c r="A1" s="222" t="s">
        <v>1799</v>
      </c>
      <c r="B1" s="303" t="s">
        <v>1798</v>
      </c>
      <c r="C1" s="303"/>
    </row>
    <row r="2" spans="1:3" ht="38.25" x14ac:dyDescent="0.2">
      <c r="A2" s="223" t="s">
        <v>1801</v>
      </c>
      <c r="B2" s="219" t="s">
        <v>1803</v>
      </c>
      <c r="C2" s="218" t="s">
        <v>1795</v>
      </c>
    </row>
    <row r="3" spans="1:3" ht="38.25" x14ac:dyDescent="0.2">
      <c r="A3" s="223" t="s">
        <v>1802</v>
      </c>
      <c r="B3" s="220" t="s">
        <v>1804</v>
      </c>
      <c r="C3" s="218" t="s">
        <v>1796</v>
      </c>
    </row>
    <row r="4" spans="1:3" ht="25.5" x14ac:dyDescent="0.2">
      <c r="A4" s="223" t="s">
        <v>1800</v>
      </c>
      <c r="B4" s="221" t="s">
        <v>1805</v>
      </c>
      <c r="C4" s="218" t="s">
        <v>1797</v>
      </c>
    </row>
  </sheetData>
  <mergeCells count="1">
    <mergeCell ref="B1:C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2"/>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96"/>
      <c r="B9" s="102" t="s">
        <v>714</v>
      </c>
      <c r="C9" s="113" t="s">
        <v>715</v>
      </c>
      <c r="D9" s="21">
        <v>210</v>
      </c>
      <c r="E9" s="16" t="s">
        <v>53</v>
      </c>
      <c r="F9" s="12"/>
      <c r="G9" s="16"/>
      <c r="H9" s="107"/>
      <c r="I9" s="114" t="s">
        <v>84</v>
      </c>
      <c r="J9" s="91" t="s">
        <v>716</v>
      </c>
      <c r="K9" s="91" t="s">
        <v>717</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4" si="0">(U9*$K$988)+(V9*$K$989)+(W9*$K$990)+(X9*$K$991)+(Y9*$K$992)</f>
        <v>0</v>
      </c>
      <c r="AR9" s="1">
        <f t="shared" ref="AR9:AR69" si="1">(AB9*$K$988)+(AC9*$K$989)+(AD9*$K$990)+(AE9*$K$991)+(AF9*$K$992)</f>
        <v>0</v>
      </c>
      <c r="AS9" s="1">
        <f t="shared" ref="AS9:AS69" si="2">(AI9*$K$988)+(AJ9*$K$989)+(AK9*$K$990)+(AL9*$K$991)+(AM9*$K$992)</f>
        <v>0</v>
      </c>
      <c r="AT9" s="1"/>
      <c r="AU9" s="1"/>
    </row>
    <row r="10" spans="1:47" ht="29.25" customHeight="1" x14ac:dyDescent="0.25">
      <c r="A10" s="97"/>
      <c r="B10" s="102" t="s">
        <v>718</v>
      </c>
      <c r="C10" s="113" t="s">
        <v>719</v>
      </c>
      <c r="D10" s="21">
        <v>210</v>
      </c>
      <c r="E10" s="28"/>
      <c r="F10" s="26"/>
      <c r="G10" s="28"/>
      <c r="H10" s="109"/>
      <c r="I10" s="114" t="s">
        <v>84</v>
      </c>
      <c r="J10" s="91" t="s">
        <v>716</v>
      </c>
      <c r="K10" s="91" t="s">
        <v>717</v>
      </c>
      <c r="L10" s="32"/>
      <c r="M10" s="26"/>
      <c r="N10" s="32"/>
      <c r="O10" s="20" t="s">
        <v>69</v>
      </c>
      <c r="P10" s="118"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97"/>
      <c r="B11" s="102" t="s">
        <v>714</v>
      </c>
      <c r="C11" s="113" t="s">
        <v>715</v>
      </c>
      <c r="D11" s="21">
        <v>210</v>
      </c>
      <c r="E11" s="28"/>
      <c r="F11" s="26"/>
      <c r="G11" s="28"/>
      <c r="H11" s="109"/>
      <c r="I11" s="108" t="s">
        <v>84</v>
      </c>
      <c r="J11" s="91" t="s">
        <v>716</v>
      </c>
      <c r="K11" s="91" t="s">
        <v>717</v>
      </c>
      <c r="L11" s="32"/>
      <c r="M11" s="26"/>
      <c r="N11" s="32"/>
      <c r="O11" s="20" t="s">
        <v>69</v>
      </c>
      <c r="P11" s="118"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5">
      <c r="A12" s="97"/>
      <c r="B12" s="102" t="s">
        <v>720</v>
      </c>
      <c r="C12" s="113" t="s">
        <v>721</v>
      </c>
      <c r="D12" s="21">
        <v>210</v>
      </c>
      <c r="E12" s="28"/>
      <c r="F12" s="26"/>
      <c r="G12" s="28"/>
      <c r="H12" s="109"/>
      <c r="I12" s="114" t="s">
        <v>84</v>
      </c>
      <c r="J12" s="91" t="s">
        <v>716</v>
      </c>
      <c r="K12" s="91" t="s">
        <v>717</v>
      </c>
      <c r="L12" s="32"/>
      <c r="M12" s="26"/>
      <c r="N12" s="32"/>
      <c r="O12" s="20" t="s">
        <v>69</v>
      </c>
      <c r="P12" s="118"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97"/>
      <c r="B13" s="102" t="s">
        <v>722</v>
      </c>
      <c r="C13" s="113" t="s">
        <v>723</v>
      </c>
      <c r="D13" s="21">
        <v>210</v>
      </c>
      <c r="E13" s="28"/>
      <c r="F13" s="26"/>
      <c r="G13" s="28"/>
      <c r="H13" s="109"/>
      <c r="I13" s="114" t="s">
        <v>84</v>
      </c>
      <c r="J13" s="91" t="s">
        <v>716</v>
      </c>
      <c r="K13" s="91" t="s">
        <v>717</v>
      </c>
      <c r="L13" s="32"/>
      <c r="M13" s="26"/>
      <c r="N13" s="32"/>
      <c r="O13" s="20" t="s">
        <v>69</v>
      </c>
      <c r="P13" s="118"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97"/>
      <c r="B14" s="102" t="s">
        <v>724</v>
      </c>
      <c r="C14" s="113" t="s">
        <v>725</v>
      </c>
      <c r="D14" s="21">
        <v>210</v>
      </c>
      <c r="E14" s="28"/>
      <c r="F14" s="26"/>
      <c r="G14" s="28"/>
      <c r="H14" s="109"/>
      <c r="I14" s="114" t="s">
        <v>84</v>
      </c>
      <c r="J14" s="91" t="s">
        <v>716</v>
      </c>
      <c r="K14" s="91" t="s">
        <v>717</v>
      </c>
      <c r="L14" s="32"/>
      <c r="M14" s="26"/>
      <c r="N14" s="32"/>
      <c r="O14" s="20" t="s">
        <v>69</v>
      </c>
      <c r="P14" s="118"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97"/>
      <c r="B15" s="102" t="s">
        <v>726</v>
      </c>
      <c r="C15" s="119" t="s">
        <v>727</v>
      </c>
      <c r="D15" s="21">
        <v>210</v>
      </c>
      <c r="E15" s="28"/>
      <c r="F15" s="26"/>
      <c r="G15" s="28"/>
      <c r="H15" s="109"/>
      <c r="I15" s="120" t="s">
        <v>84</v>
      </c>
      <c r="J15" s="91" t="s">
        <v>716</v>
      </c>
      <c r="K15" s="91" t="s">
        <v>717</v>
      </c>
      <c r="L15" s="32"/>
      <c r="M15" s="26"/>
      <c r="N15" s="32"/>
      <c r="O15" s="20" t="s">
        <v>69</v>
      </c>
      <c r="P15" s="32"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97"/>
      <c r="B16" s="102" t="s">
        <v>728</v>
      </c>
      <c r="C16" s="113" t="s">
        <v>729</v>
      </c>
      <c r="D16" s="21">
        <v>210</v>
      </c>
      <c r="E16" s="28"/>
      <c r="F16" s="26"/>
      <c r="G16" s="28"/>
      <c r="H16" s="109"/>
      <c r="I16" s="114" t="s">
        <v>84</v>
      </c>
      <c r="J16" s="91" t="s">
        <v>716</v>
      </c>
      <c r="K16" s="91" t="s">
        <v>717</v>
      </c>
      <c r="L16" s="32"/>
      <c r="M16" s="26"/>
      <c r="N16" s="32"/>
      <c r="O16" s="20" t="s">
        <v>69</v>
      </c>
      <c r="P16" s="32"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97"/>
      <c r="B17" s="102" t="s">
        <v>730</v>
      </c>
      <c r="C17" s="113" t="s">
        <v>725</v>
      </c>
      <c r="D17" s="21">
        <v>210</v>
      </c>
      <c r="E17" s="28"/>
      <c r="F17" s="26"/>
      <c r="G17" s="28"/>
      <c r="H17" s="109"/>
      <c r="I17" s="112" t="s">
        <v>731</v>
      </c>
      <c r="J17" s="91" t="s">
        <v>732</v>
      </c>
      <c r="K17" s="91" t="s">
        <v>717</v>
      </c>
      <c r="L17" s="32"/>
      <c r="M17" s="26"/>
      <c r="N17" s="32"/>
      <c r="O17" s="20" t="s">
        <v>69</v>
      </c>
      <c r="P17" s="32"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733</v>
      </c>
      <c r="C18" s="102" t="s">
        <v>734</v>
      </c>
      <c r="D18" s="21">
        <v>210</v>
      </c>
      <c r="E18" s="28"/>
      <c r="F18" s="26"/>
      <c r="G18" s="28"/>
      <c r="H18" s="109"/>
      <c r="I18" s="114" t="s">
        <v>561</v>
      </c>
      <c r="J18" s="114" t="s">
        <v>735</v>
      </c>
      <c r="K18" s="91" t="s">
        <v>736</v>
      </c>
      <c r="L18" s="32"/>
      <c r="M18" s="26"/>
      <c r="N18" s="32"/>
      <c r="O18" s="20" t="s">
        <v>69</v>
      </c>
      <c r="P18" s="32"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97"/>
      <c r="B19" s="102" t="s">
        <v>737</v>
      </c>
      <c r="C19" s="119" t="s">
        <v>738</v>
      </c>
      <c r="D19" s="21">
        <v>210</v>
      </c>
      <c r="E19" s="28"/>
      <c r="F19" s="26"/>
      <c r="G19" s="28"/>
      <c r="H19" s="109"/>
      <c r="I19" s="114" t="s">
        <v>561</v>
      </c>
      <c r="J19" s="121" t="s">
        <v>735</v>
      </c>
      <c r="K19" s="122" t="s">
        <v>736</v>
      </c>
      <c r="L19" s="32"/>
      <c r="M19" s="26"/>
      <c r="N19" s="32"/>
      <c r="O19" s="20" t="s">
        <v>69</v>
      </c>
      <c r="P19" s="32"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97"/>
      <c r="B20" s="102" t="s">
        <v>739</v>
      </c>
      <c r="C20" s="113" t="s">
        <v>740</v>
      </c>
      <c r="D20" s="21">
        <v>210</v>
      </c>
      <c r="E20" s="28"/>
      <c r="F20" s="26"/>
      <c r="G20" s="28"/>
      <c r="H20" s="109"/>
      <c r="I20" s="114" t="s">
        <v>561</v>
      </c>
      <c r="J20" s="93" t="s">
        <v>735</v>
      </c>
      <c r="K20" s="91" t="s">
        <v>736</v>
      </c>
      <c r="L20" s="30"/>
      <c r="M20" s="26"/>
      <c r="N20" s="32"/>
      <c r="O20" s="20" t="s">
        <v>69</v>
      </c>
      <c r="P20" s="32"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21"/>
      <c r="C21" s="27"/>
      <c r="D21" s="2"/>
      <c r="E21" s="28"/>
      <c r="F21" s="26"/>
      <c r="G21" s="28"/>
      <c r="H21" s="29"/>
      <c r="I21" s="123"/>
      <c r="J21" s="123"/>
      <c r="K21" s="22"/>
      <c r="L21" s="32"/>
      <c r="M21" s="26"/>
      <c r="N21" s="32"/>
      <c r="O21" s="32"/>
      <c r="P21" s="32"/>
      <c r="Q21" s="32"/>
      <c r="R21" s="32"/>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2"/>
      <c r="C22" s="27"/>
      <c r="D22" s="2"/>
      <c r="E22" s="28"/>
      <c r="F22" s="26"/>
      <c r="G22" s="28"/>
      <c r="H22" s="29"/>
      <c r="I22" s="30"/>
      <c r="J22" s="30"/>
      <c r="K22" s="31"/>
      <c r="L22" s="32"/>
      <c r="M22" s="26"/>
      <c r="N22" s="32"/>
      <c r="O22" s="32"/>
      <c r="P22" s="32"/>
      <c r="Q22" s="32"/>
      <c r="R22" s="32"/>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2"/>
      <c r="C23" s="27"/>
      <c r="D23" s="2"/>
      <c r="E23" s="28"/>
      <c r="F23" s="26"/>
      <c r="G23" s="28"/>
      <c r="H23" s="29"/>
      <c r="I23" s="30"/>
      <c r="J23" s="30"/>
      <c r="K23" s="31"/>
      <c r="L23" s="32"/>
      <c r="M23" s="26"/>
      <c r="N23" s="32"/>
      <c r="O23" s="32"/>
      <c r="P23" s="32"/>
      <c r="Q23" s="32"/>
      <c r="R23" s="32"/>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
      <c r="A24" s="26"/>
      <c r="B24" s="2"/>
      <c r="C24" s="27"/>
      <c r="D24" s="2"/>
      <c r="E24" s="28"/>
      <c r="F24" s="26"/>
      <c r="G24" s="28"/>
      <c r="H24" s="29"/>
      <c r="I24" s="30"/>
      <c r="J24" s="30"/>
      <c r="K24" s="31"/>
      <c r="L24" s="32"/>
      <c r="M24" s="26"/>
      <c r="N24" s="32"/>
      <c r="O24" s="32"/>
      <c r="P24" s="32"/>
      <c r="Q24" s="32"/>
      <c r="R24" s="32"/>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
      <c r="A25" s="26"/>
      <c r="B25" s="2"/>
      <c r="C25" s="27"/>
      <c r="D25" s="2"/>
      <c r="E25" s="28"/>
      <c r="F25" s="26"/>
      <c r="G25" s="28"/>
      <c r="H25" s="29"/>
      <c r="I25" s="30"/>
      <c r="J25" s="30"/>
      <c r="K25" s="31"/>
      <c r="L25" s="32"/>
      <c r="M25" s="26"/>
      <c r="N25" s="32"/>
      <c r="O25" s="32"/>
      <c r="P25" s="32"/>
      <c r="Q25" s="32"/>
      <c r="R25" s="32"/>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2"/>
      <c r="C26" s="27"/>
      <c r="D26" s="2"/>
      <c r="E26" s="28"/>
      <c r="F26" s="26"/>
      <c r="G26" s="28"/>
      <c r="H26" s="29"/>
      <c r="I26" s="30"/>
      <c r="J26" s="30"/>
      <c r="K26" s="31"/>
      <c r="L26" s="32"/>
      <c r="M26" s="26"/>
      <c r="N26" s="32"/>
      <c r="O26" s="32"/>
      <c r="P26" s="32"/>
      <c r="Q26" s="32"/>
      <c r="R26" s="32"/>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
      <c r="A27" s="26"/>
      <c r="B27" s="2"/>
      <c r="C27" s="27"/>
      <c r="D27" s="2"/>
      <c r="E27" s="28"/>
      <c r="F27" s="26"/>
      <c r="G27" s="28"/>
      <c r="H27" s="29"/>
      <c r="I27" s="30"/>
      <c r="J27" s="30"/>
      <c r="K27" s="31"/>
      <c r="L27" s="32"/>
      <c r="M27" s="26"/>
      <c r="N27" s="32"/>
      <c r="O27" s="32"/>
      <c r="P27" s="32"/>
      <c r="Q27" s="32"/>
      <c r="R27" s="32"/>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
      <c r="A28" s="26"/>
      <c r="B28" s="2"/>
      <c r="C28" s="27"/>
      <c r="D28" s="2"/>
      <c r="E28" s="28"/>
      <c r="F28" s="26"/>
      <c r="G28" s="28"/>
      <c r="H28" s="29"/>
      <c r="I28" s="30"/>
      <c r="J28" s="30"/>
      <c r="K28" s="31"/>
      <c r="L28" s="32"/>
      <c r="M28" s="26"/>
      <c r="N28" s="32"/>
      <c r="O28" s="32"/>
      <c r="P28" s="32"/>
      <c r="Q28" s="32"/>
      <c r="R28" s="32"/>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2"/>
      <c r="C29" s="2"/>
      <c r="D29" s="2"/>
      <c r="E29" s="28"/>
      <c r="F29" s="26"/>
      <c r="G29" s="28"/>
      <c r="H29" s="29"/>
      <c r="I29" s="30"/>
      <c r="J29" s="30"/>
      <c r="K29" s="31"/>
      <c r="L29" s="32"/>
      <c r="M29" s="26"/>
      <c r="N29" s="32"/>
      <c r="O29" s="32"/>
      <c r="P29" s="32"/>
      <c r="Q29" s="32"/>
      <c r="R29" s="32"/>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2"/>
      <c r="C30" s="2"/>
      <c r="D30" s="2"/>
      <c r="E30" s="28"/>
      <c r="F30" s="26"/>
      <c r="G30" s="28"/>
      <c r="H30" s="29"/>
      <c r="I30" s="30"/>
      <c r="J30" s="30"/>
      <c r="K30" s="31"/>
      <c r="L30" s="32"/>
      <c r="M30" s="26"/>
      <c r="N30" s="32"/>
      <c r="O30" s="32"/>
      <c r="P30" s="32"/>
      <c r="Q30" s="32"/>
      <c r="R30" s="32"/>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
      <c r="A31" s="26"/>
      <c r="B31" s="2"/>
      <c r="C31" s="2"/>
      <c r="D31" s="2"/>
      <c r="E31" s="28"/>
      <c r="F31" s="26"/>
      <c r="G31" s="28"/>
      <c r="H31" s="29"/>
      <c r="I31" s="30"/>
      <c r="J31" s="30"/>
      <c r="K31" s="31"/>
      <c r="L31" s="32"/>
      <c r="M31" s="26"/>
      <c r="N31" s="32"/>
      <c r="O31" s="32"/>
      <c r="P31" s="32"/>
      <c r="Q31" s="32"/>
      <c r="R31" s="32"/>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
      <c r="A32" s="26"/>
      <c r="B32" s="2"/>
      <c r="C32" s="27"/>
      <c r="D32" s="2"/>
      <c r="E32" s="28"/>
      <c r="F32" s="26"/>
      <c r="G32" s="28"/>
      <c r="H32" s="29"/>
      <c r="I32" s="30"/>
      <c r="J32" s="30"/>
      <c r="K32" s="31"/>
      <c r="L32" s="32"/>
      <c r="M32" s="26"/>
      <c r="N32" s="32"/>
      <c r="O32" s="32"/>
      <c r="P32" s="32"/>
      <c r="Q32" s="32"/>
      <c r="R32" s="32"/>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
      <c r="A33" s="26"/>
      <c r="B33" s="2"/>
      <c r="C33" s="2"/>
      <c r="D33" s="2"/>
      <c r="E33" s="28"/>
      <c r="F33" s="26"/>
      <c r="G33" s="28"/>
      <c r="H33" s="29"/>
      <c r="I33" s="30"/>
      <c r="J33" s="30"/>
      <c r="K33" s="31"/>
      <c r="L33" s="32"/>
      <c r="M33" s="26"/>
      <c r="N33" s="32"/>
      <c r="O33" s="32"/>
      <c r="P33" s="32"/>
      <c r="Q33" s="32"/>
      <c r="R33" s="32"/>
      <c r="S33" s="32"/>
      <c r="T33" s="2"/>
      <c r="U33" s="31"/>
      <c r="V33" s="2"/>
      <c r="W33" s="2"/>
      <c r="X33" s="2"/>
      <c r="Y33" s="2"/>
      <c r="Z33" s="32"/>
      <c r="AA33" s="33"/>
      <c r="AB33" s="31"/>
      <c r="AC33" s="2"/>
      <c r="AD33" s="2"/>
      <c r="AE33" s="2"/>
      <c r="AF33" s="2"/>
      <c r="AG33" s="32"/>
      <c r="AH33" s="33"/>
      <c r="AI33" s="31"/>
      <c r="AJ33" s="2"/>
      <c r="AK33" s="2"/>
      <c r="AL33" s="2"/>
      <c r="AM33" s="2"/>
      <c r="AN33" s="34"/>
      <c r="AO33" s="35"/>
      <c r="AP33" s="33"/>
      <c r="AQ33" s="1">
        <f t="shared" si="0"/>
        <v>0</v>
      </c>
      <c r="AR33" s="1">
        <f t="shared" si="1"/>
        <v>0</v>
      </c>
      <c r="AS33" s="1">
        <f t="shared" si="2"/>
        <v>0</v>
      </c>
      <c r="AT33" s="1"/>
      <c r="AU33" s="1"/>
    </row>
    <row r="34" spans="1:47" ht="29.25" customHeight="1" x14ac:dyDescent="0.2">
      <c r="A34" s="26"/>
      <c r="B34" s="2"/>
      <c r="C34" s="2"/>
      <c r="D34" s="2"/>
      <c r="E34" s="28"/>
      <c r="F34" s="26"/>
      <c r="G34" s="28"/>
      <c r="H34" s="29"/>
      <c r="I34" s="30"/>
      <c r="J34" s="30"/>
      <c r="K34" s="31"/>
      <c r="L34" s="32"/>
      <c r="M34" s="26"/>
      <c r="N34" s="32"/>
      <c r="O34" s="32"/>
      <c r="P34" s="32"/>
      <c r="Q34" s="32"/>
      <c r="R34" s="32"/>
      <c r="S34" s="32"/>
      <c r="T34" s="2"/>
      <c r="U34" s="31"/>
      <c r="V34" s="2"/>
      <c r="W34" s="2"/>
      <c r="X34" s="2"/>
      <c r="Y34" s="2"/>
      <c r="Z34" s="32"/>
      <c r="AA34" s="33"/>
      <c r="AB34" s="31"/>
      <c r="AC34" s="2"/>
      <c r="AD34" s="2"/>
      <c r="AE34" s="2"/>
      <c r="AF34" s="2"/>
      <c r="AG34" s="32"/>
      <c r="AH34" s="33"/>
      <c r="AI34" s="31"/>
      <c r="AJ34" s="2"/>
      <c r="AK34" s="2"/>
      <c r="AL34" s="2"/>
      <c r="AM34" s="2"/>
      <c r="AN34" s="34"/>
      <c r="AO34" s="35"/>
      <c r="AP34" s="33"/>
      <c r="AQ34" s="1">
        <f t="shared" si="0"/>
        <v>0</v>
      </c>
      <c r="AR34" s="1">
        <f t="shared" si="1"/>
        <v>0</v>
      </c>
      <c r="AS34" s="1">
        <f t="shared" si="2"/>
        <v>0</v>
      </c>
      <c r="AT34" s="1"/>
      <c r="AU34" s="1"/>
    </row>
    <row r="35" spans="1:47" ht="29.25" customHeight="1" x14ac:dyDescent="0.2">
      <c r="A35" s="26"/>
      <c r="B35" s="2"/>
      <c r="C35" s="2"/>
      <c r="D35" s="2"/>
      <c r="E35" s="28"/>
      <c r="F35" s="26"/>
      <c r="G35" s="28"/>
      <c r="H35" s="29"/>
      <c r="I35" s="30"/>
      <c r="J35" s="30"/>
      <c r="K35" s="31"/>
      <c r="L35" s="32"/>
      <c r="M35" s="26"/>
      <c r="N35" s="32"/>
      <c r="O35" s="32"/>
      <c r="P35" s="32"/>
      <c r="Q35" s="32"/>
      <c r="R35" s="32"/>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f t="shared" si="1"/>
        <v>0</v>
      </c>
      <c r="AS35" s="1">
        <f t="shared" si="2"/>
        <v>0</v>
      </c>
      <c r="AT35" s="1"/>
      <c r="AU35" s="1"/>
    </row>
    <row r="36" spans="1:47" ht="29.25" customHeight="1" x14ac:dyDescent="0.2">
      <c r="A36" s="36"/>
      <c r="B36" s="37"/>
      <c r="C36" s="37"/>
      <c r="D36" s="37"/>
      <c r="E36" s="38"/>
      <c r="F36" s="36"/>
      <c r="G36" s="38"/>
      <c r="H36" s="39"/>
      <c r="I36" s="40"/>
      <c r="J36" s="40"/>
      <c r="K36" s="41"/>
      <c r="L36" s="42"/>
      <c r="M36" s="36"/>
      <c r="N36" s="42"/>
      <c r="O36" s="43"/>
      <c r="P36" s="43"/>
      <c r="Q36" s="43"/>
      <c r="R36" s="43"/>
      <c r="S36" s="43"/>
      <c r="T36" s="2"/>
      <c r="U36" s="41"/>
      <c r="V36" s="37"/>
      <c r="W36" s="37"/>
      <c r="X36" s="37"/>
      <c r="Y36" s="37"/>
      <c r="Z36" s="42"/>
      <c r="AA36" s="44"/>
      <c r="AB36" s="41"/>
      <c r="AC36" s="37"/>
      <c r="AD36" s="37"/>
      <c r="AE36" s="37"/>
      <c r="AF36" s="37"/>
      <c r="AG36" s="42"/>
      <c r="AH36" s="44"/>
      <c r="AI36" s="41"/>
      <c r="AJ36" s="37"/>
      <c r="AK36" s="37"/>
      <c r="AL36" s="37"/>
      <c r="AM36" s="37"/>
      <c r="AN36" s="45"/>
      <c r="AO36" s="46"/>
      <c r="AP36" s="44"/>
      <c r="AQ36" s="1">
        <f t="shared" ref="AQ36:AQ69" si="3">(U36*$K$988)+(V36*$K$989)+(W36*$K$990)+(X36*$K$991)+(Y36*$K$992)</f>
        <v>0</v>
      </c>
      <c r="AR36" s="1">
        <f t="shared" si="1"/>
        <v>0</v>
      </c>
      <c r="AS36" s="1">
        <f t="shared" si="2"/>
        <v>0</v>
      </c>
      <c r="AT36" s="1"/>
      <c r="AU36" s="1"/>
    </row>
    <row r="37" spans="1:47" ht="19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61.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3"/>
        <v>0</v>
      </c>
      <c r="AR69" s="1">
        <f t="shared" si="1"/>
        <v>0</v>
      </c>
      <c r="AS69" s="1">
        <f t="shared" si="2"/>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47" t="s">
        <v>23</v>
      </c>
      <c r="F987" s="47" t="s">
        <v>50</v>
      </c>
      <c r="G987" s="47" t="s">
        <v>25</v>
      </c>
      <c r="H987" s="47" t="s">
        <v>51</v>
      </c>
      <c r="I987" s="47"/>
      <c r="J987" s="47"/>
      <c r="K987" s="1" t="s">
        <v>52</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53</v>
      </c>
      <c r="F988" s="1" t="s">
        <v>54</v>
      </c>
      <c r="G988" s="1" t="s">
        <v>55</v>
      </c>
      <c r="H988" s="1">
        <v>0</v>
      </c>
      <c r="I988" s="1"/>
      <c r="J988" s="1"/>
      <c r="K988" s="48">
        <v>40</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56</v>
      </c>
      <c r="F989" s="1" t="s">
        <v>57</v>
      </c>
      <c r="G989" s="1" t="s">
        <v>58</v>
      </c>
      <c r="H989" s="1">
        <v>1</v>
      </c>
      <c r="I989" s="1"/>
      <c r="J989" s="1"/>
      <c r="K989" s="48">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59</v>
      </c>
      <c r="F990" s="1"/>
      <c r="G990" s="1" t="s">
        <v>60</v>
      </c>
      <c r="H990" s="1">
        <v>2</v>
      </c>
      <c r="I990" s="1"/>
      <c r="J990" s="1"/>
      <c r="K990" s="48">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61</v>
      </c>
      <c r="F991" s="1"/>
      <c r="G991" s="1" t="s">
        <v>62</v>
      </c>
      <c r="H991" s="1">
        <v>3</v>
      </c>
      <c r="I991" s="1"/>
      <c r="J991" s="1"/>
      <c r="K991" s="48">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t="s">
        <v>63</v>
      </c>
      <c r="F992" s="1"/>
      <c r="G992" s="1"/>
      <c r="H992" s="1">
        <v>4</v>
      </c>
      <c r="I992" s="1"/>
      <c r="J992" s="1"/>
      <c r="K992" s="48">
        <v>15</v>
      </c>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O9:AP9 AP35 AP10:AP33 AA9:AA36 AO10:AO36 AH9:AH36">
    <cfRule type="cellIs" dxfId="99" priority="1" stopIfTrue="1" operator="equal">
      <formula>"NO APLICA"</formula>
    </cfRule>
  </conditionalFormatting>
  <conditionalFormatting sqref="AO9:AP9 AP35 AP10:AP33 AA9:AA36 AO10:AO36 AH9:AH36">
    <cfRule type="cellIs" dxfId="98" priority="2" stopIfTrue="1" operator="equal">
      <formula>"ALTO"</formula>
    </cfRule>
  </conditionalFormatting>
  <conditionalFormatting sqref="AO9:AP9 AP35 AP10:AP33 AA9:AA36 AO10:AO36 AH9:AH36">
    <cfRule type="cellIs" dxfId="97" priority="3" stopIfTrue="1" operator="equal">
      <formula>"MEDIO"</formula>
    </cfRule>
  </conditionalFormatting>
  <conditionalFormatting sqref="AO9:AP9 AP35 AP10:AP33 AA9:AA36 AO10:AO36 AH9:AH36">
    <cfRule type="cellIs" dxfId="96" priority="4" stopIfTrue="1" operator="equal">
      <formula>"BAJO"</formula>
    </cfRule>
  </conditionalFormatting>
  <conditionalFormatting sqref="AA9:AA10">
    <cfRule type="cellIs" dxfId="95" priority="5" stopIfTrue="1" operator="equal">
      <formula>"NO APLICA"</formula>
    </cfRule>
  </conditionalFormatting>
  <conditionalFormatting sqref="AA9:AA10">
    <cfRule type="cellIs" dxfId="94" priority="6" stopIfTrue="1" operator="equal">
      <formula>"ALTO"</formula>
    </cfRule>
  </conditionalFormatting>
  <conditionalFormatting sqref="AA9:AA10">
    <cfRule type="cellIs" dxfId="93" priority="7" stopIfTrue="1" operator="equal">
      <formula>"MEDIO"</formula>
    </cfRule>
  </conditionalFormatting>
  <conditionalFormatting sqref="AA9:AA10">
    <cfRule type="cellIs" dxfId="92" priority="8" stopIfTrue="1" operator="equal">
      <formula>"BAJO"</formula>
    </cfRule>
  </conditionalFormatting>
  <conditionalFormatting sqref="AH9">
    <cfRule type="cellIs" dxfId="91" priority="9" stopIfTrue="1" operator="equal">
      <formula>"NO APLICA"</formula>
    </cfRule>
  </conditionalFormatting>
  <conditionalFormatting sqref="AH9">
    <cfRule type="cellIs" dxfId="90" priority="10" stopIfTrue="1" operator="equal">
      <formula>"ALTO"</formula>
    </cfRule>
  </conditionalFormatting>
  <conditionalFormatting sqref="AH9">
    <cfRule type="cellIs" dxfId="89" priority="11" stopIfTrue="1" operator="equal">
      <formula>"MEDIO"</formula>
    </cfRule>
  </conditionalFormatting>
  <conditionalFormatting sqref="AH9">
    <cfRule type="cellIs" dxfId="88" priority="12" stopIfTrue="1" operator="equal">
      <formula>"BAJO"</formula>
    </cfRule>
  </conditionalFormatting>
  <conditionalFormatting sqref="AO9:AP9">
    <cfRule type="cellIs" dxfId="87" priority="13" stopIfTrue="1" operator="equal">
      <formula>"NO APLICA"</formula>
    </cfRule>
  </conditionalFormatting>
  <conditionalFormatting sqref="AO9:AP9">
    <cfRule type="cellIs" dxfId="86" priority="14" stopIfTrue="1" operator="equal">
      <formula>"ALTO"</formula>
    </cfRule>
  </conditionalFormatting>
  <conditionalFormatting sqref="AO9:AP9">
    <cfRule type="cellIs" dxfId="85" priority="15" stopIfTrue="1" operator="equal">
      <formula>"MEDIO"</formula>
    </cfRule>
  </conditionalFormatting>
  <conditionalFormatting sqref="AO9:AP9">
    <cfRule type="cellIs" dxfId="84" priority="16" stopIfTrue="1" operator="equal">
      <formula>"BAJO"</formula>
    </cfRule>
  </conditionalFormatting>
  <conditionalFormatting sqref="AP34 AP36">
    <cfRule type="cellIs" dxfId="83" priority="17" stopIfTrue="1" operator="equal">
      <formula>"NO APLICA"</formula>
    </cfRule>
  </conditionalFormatting>
  <conditionalFormatting sqref="AP34 AP36">
    <cfRule type="cellIs" dxfId="82" priority="18" stopIfTrue="1" operator="equal">
      <formula>"ALTO"</formula>
    </cfRule>
  </conditionalFormatting>
  <conditionalFormatting sqref="AP34 AP36">
    <cfRule type="cellIs" dxfId="81" priority="19" stopIfTrue="1" operator="equal">
      <formula>"MEDIO"</formula>
    </cfRule>
  </conditionalFormatting>
  <conditionalFormatting sqref="AP34 AP36">
    <cfRule type="cellIs" dxfId="80" priority="20" stopIfTrue="1" operator="equal">
      <formula>"BAJO"</formula>
    </cfRule>
  </conditionalFormatting>
  <conditionalFormatting sqref="AP34 AP36">
    <cfRule type="cellIs" dxfId="79" priority="21" stopIfTrue="1" operator="equal">
      <formula>"NO APLICA"</formula>
    </cfRule>
  </conditionalFormatting>
  <conditionalFormatting sqref="AP34 AP36">
    <cfRule type="cellIs" dxfId="78" priority="22" stopIfTrue="1" operator="equal">
      <formula>"ALTO"</formula>
    </cfRule>
  </conditionalFormatting>
  <conditionalFormatting sqref="AP34 AP36">
    <cfRule type="cellIs" dxfId="77" priority="23" stopIfTrue="1" operator="equal">
      <formula>"MEDIO"</formula>
    </cfRule>
  </conditionalFormatting>
  <conditionalFormatting sqref="AP34 AP36">
    <cfRule type="cellIs" dxfId="76" priority="24" stopIfTrue="1" operator="equal">
      <formula>"BAJO"</formula>
    </cfRule>
  </conditionalFormatting>
  <conditionalFormatting sqref="AH9">
    <cfRule type="cellIs" dxfId="75" priority="25" stopIfTrue="1" operator="equal">
      <formula>"NO APLICA"</formula>
    </cfRule>
  </conditionalFormatting>
  <conditionalFormatting sqref="AH9">
    <cfRule type="cellIs" dxfId="74" priority="26" stopIfTrue="1" operator="equal">
      <formula>"ALTO"</formula>
    </cfRule>
  </conditionalFormatting>
  <conditionalFormatting sqref="AH9">
    <cfRule type="cellIs" dxfId="73" priority="27" stopIfTrue="1" operator="equal">
      <formula>"MEDIO"</formula>
    </cfRule>
  </conditionalFormatting>
  <conditionalFormatting sqref="AH9">
    <cfRule type="cellIs" dxfId="72" priority="28" stopIfTrue="1" operator="equal">
      <formula>"BAJO"</formula>
    </cfRule>
  </conditionalFormatting>
  <conditionalFormatting sqref="AO9">
    <cfRule type="cellIs" dxfId="71" priority="29" stopIfTrue="1" operator="equal">
      <formula>"NO APLICA"</formula>
    </cfRule>
  </conditionalFormatting>
  <conditionalFormatting sqref="AO9">
    <cfRule type="cellIs" dxfId="70" priority="30" stopIfTrue="1" operator="equal">
      <formula>"ALTO"</formula>
    </cfRule>
  </conditionalFormatting>
  <conditionalFormatting sqref="AO9">
    <cfRule type="cellIs" dxfId="69" priority="31" stopIfTrue="1" operator="equal">
      <formula>"MEDIO"</formula>
    </cfRule>
  </conditionalFormatting>
  <conditionalFormatting sqref="AO9">
    <cfRule type="cellIs" dxfId="68" priority="32" stopIfTrue="1" operator="equal">
      <formula>"BAJO"</formula>
    </cfRule>
  </conditionalFormatting>
  <conditionalFormatting sqref="AO9">
    <cfRule type="cellIs" dxfId="67" priority="33" stopIfTrue="1" operator="equal">
      <formula>"NO APLICA"</formula>
    </cfRule>
  </conditionalFormatting>
  <conditionalFormatting sqref="AO9">
    <cfRule type="cellIs" dxfId="66" priority="34" stopIfTrue="1" operator="equal">
      <formula>"ALTO"</formula>
    </cfRule>
  </conditionalFormatting>
  <conditionalFormatting sqref="AO9">
    <cfRule type="cellIs" dxfId="65" priority="35" stopIfTrue="1" operator="equal">
      <formula>"MEDIO"</formula>
    </cfRule>
  </conditionalFormatting>
  <conditionalFormatting sqref="AO9">
    <cfRule type="cellIs" dxfId="64" priority="36" stopIfTrue="1" operator="equal">
      <formula>"BAJO"</formula>
    </cfRule>
  </conditionalFormatting>
  <dataValidations count="4">
    <dataValidation type="list" allowBlank="1" showErrorMessage="1" sqref="E9:E36">
      <formula1>$E$988:$E$992</formula1>
    </dataValidation>
    <dataValidation type="list" allowBlank="1" showErrorMessage="1" sqref="G9:G36">
      <formula1>$G$988:$G$991</formula1>
    </dataValidation>
    <dataValidation type="list" allowBlank="1" showErrorMessage="1" sqref="F9:F36">
      <formula1>$F$988:$F$989</formula1>
    </dataValidation>
    <dataValidation type="list" allowBlank="1" showErrorMessage="1" sqref="U9:Y36 AB9:AF36 AI9:AM36">
      <formula1>$H$988:$H$991</formula1>
    </dataValidation>
  </dataValidations>
  <pageMargins left="0.75" right="0.75" top="1" bottom="1"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101" t="s">
        <v>741</v>
      </c>
      <c r="C9" s="102" t="s">
        <v>742</v>
      </c>
      <c r="D9" s="21">
        <v>230</v>
      </c>
      <c r="E9" s="16" t="s">
        <v>53</v>
      </c>
      <c r="F9" s="12"/>
      <c r="G9" s="16"/>
      <c r="H9" s="107"/>
      <c r="I9" s="124" t="s">
        <v>84</v>
      </c>
      <c r="J9" s="91" t="s">
        <v>743</v>
      </c>
      <c r="K9" s="91" t="s">
        <v>744</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2" si="0">(U9*$K$983)+(V9*$K$984)+(W9*$K$985)+(X9*$K$986)+(Y9*$K$987)</f>
        <v>0</v>
      </c>
      <c r="AR9" s="1">
        <f t="shared" ref="AR9:AR64" si="1">(AB9*$K$983)+(AC9*$K$984)+(AD9*$K$985)+(AE9*$K$986)+(AF9*$K$987)</f>
        <v>0</v>
      </c>
      <c r="AS9" s="1">
        <f t="shared" ref="AS9:AS64" si="2">(AI9*$K$983)+(AJ9*$K$984)+(AK9*$K$985)+(AL9*$K$986)+(AM9*$K$987)</f>
        <v>0</v>
      </c>
      <c r="AT9" s="1"/>
      <c r="AU9" s="1"/>
    </row>
    <row r="10" spans="1:47" ht="29.25" customHeight="1" x14ac:dyDescent="0.2">
      <c r="A10" s="26"/>
      <c r="B10" s="57" t="s">
        <v>90</v>
      </c>
      <c r="C10" s="27"/>
      <c r="D10" s="21">
        <v>230</v>
      </c>
      <c r="E10" s="28"/>
      <c r="F10" s="26"/>
      <c r="G10" s="28"/>
      <c r="H10" s="109"/>
      <c r="I10" s="30"/>
      <c r="J10" s="30"/>
      <c r="K10" s="31"/>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26"/>
      <c r="B11" s="102" t="s">
        <v>745</v>
      </c>
      <c r="C11" s="102" t="s">
        <v>746</v>
      </c>
      <c r="D11" s="21">
        <v>230</v>
      </c>
      <c r="E11" s="28"/>
      <c r="F11" s="26"/>
      <c r="G11" s="28"/>
      <c r="H11" s="109"/>
      <c r="I11" s="98" t="s">
        <v>747</v>
      </c>
      <c r="J11" s="91" t="s">
        <v>748</v>
      </c>
      <c r="K11" s="91" t="s">
        <v>744</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5">
      <c r="A12" s="26"/>
      <c r="B12" s="101" t="s">
        <v>749</v>
      </c>
      <c r="C12" s="102" t="s">
        <v>750</v>
      </c>
      <c r="D12" s="21">
        <v>230</v>
      </c>
      <c r="E12" s="28"/>
      <c r="F12" s="26"/>
      <c r="G12" s="28"/>
      <c r="H12" s="109"/>
      <c r="I12" s="112" t="s">
        <v>747</v>
      </c>
      <c r="J12" s="91" t="s">
        <v>748</v>
      </c>
      <c r="K12" s="91" t="s">
        <v>744</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26"/>
      <c r="B13" s="102" t="s">
        <v>751</v>
      </c>
      <c r="C13" s="102" t="s">
        <v>752</v>
      </c>
      <c r="D13" s="21">
        <v>230</v>
      </c>
      <c r="E13" s="28"/>
      <c r="F13" s="26"/>
      <c r="G13" s="28"/>
      <c r="H13" s="109"/>
      <c r="I13" s="112" t="s">
        <v>747</v>
      </c>
      <c r="J13" s="91" t="s">
        <v>748</v>
      </c>
      <c r="K13" s="91" t="s">
        <v>744</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26"/>
      <c r="B14" s="102" t="s">
        <v>753</v>
      </c>
      <c r="C14" s="102" t="s">
        <v>754</v>
      </c>
      <c r="D14" s="21">
        <v>230</v>
      </c>
      <c r="E14" s="28"/>
      <c r="F14" s="26"/>
      <c r="G14" s="28"/>
      <c r="H14" s="109"/>
      <c r="I14" s="112" t="s">
        <v>747</v>
      </c>
      <c r="J14" s="91" t="s">
        <v>748</v>
      </c>
      <c r="K14" s="91" t="s">
        <v>744</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26"/>
      <c r="B15" s="102" t="s">
        <v>431</v>
      </c>
      <c r="C15" s="102" t="s">
        <v>755</v>
      </c>
      <c r="D15" s="21">
        <v>230</v>
      </c>
      <c r="E15" s="28"/>
      <c r="F15" s="26"/>
      <c r="G15" s="28"/>
      <c r="H15" s="109"/>
      <c r="I15" s="98" t="s">
        <v>756</v>
      </c>
      <c r="J15" s="91" t="s">
        <v>757</v>
      </c>
      <c r="K15" s="91" t="s">
        <v>744</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26"/>
      <c r="B16" s="102" t="s">
        <v>758</v>
      </c>
      <c r="C16" s="102" t="s">
        <v>759</v>
      </c>
      <c r="D16" s="21">
        <v>230</v>
      </c>
      <c r="E16" s="28"/>
      <c r="F16" s="26"/>
      <c r="G16" s="28"/>
      <c r="H16" s="109"/>
      <c r="I16" s="112" t="s">
        <v>756</v>
      </c>
      <c r="J16" s="91" t="s">
        <v>757</v>
      </c>
      <c r="K16" s="91" t="s">
        <v>744</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102" t="s">
        <v>760</v>
      </c>
      <c r="C17" s="102" t="s">
        <v>761</v>
      </c>
      <c r="D17" s="21">
        <v>230</v>
      </c>
      <c r="E17" s="28"/>
      <c r="F17" s="26"/>
      <c r="G17" s="28"/>
      <c r="H17" s="109"/>
      <c r="I17" s="98" t="s">
        <v>756</v>
      </c>
      <c r="J17" s="91" t="s">
        <v>757</v>
      </c>
      <c r="K17" s="91" t="s">
        <v>744</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541</v>
      </c>
      <c r="C18" s="102" t="s">
        <v>542</v>
      </c>
      <c r="D18" s="21">
        <v>230</v>
      </c>
      <c r="E18" s="28"/>
      <c r="F18" s="26"/>
      <c r="G18" s="28"/>
      <c r="H18" s="109"/>
      <c r="I18" s="112" t="s">
        <v>756</v>
      </c>
      <c r="J18" s="91" t="s">
        <v>757</v>
      </c>
      <c r="K18" s="91" t="s">
        <v>744</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102" t="s">
        <v>762</v>
      </c>
      <c r="C19" s="102" t="s">
        <v>763</v>
      </c>
      <c r="D19" s="21">
        <v>230</v>
      </c>
      <c r="E19" s="28"/>
      <c r="F19" s="26"/>
      <c r="G19" s="28"/>
      <c r="H19" s="109"/>
      <c r="I19" s="112" t="s">
        <v>756</v>
      </c>
      <c r="J19" s="91" t="s">
        <v>757</v>
      </c>
      <c r="K19" s="91" t="s">
        <v>744</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102" t="s">
        <v>764</v>
      </c>
      <c r="C20" s="102" t="s">
        <v>765</v>
      </c>
      <c r="D20" s="21">
        <v>230</v>
      </c>
      <c r="E20" s="28"/>
      <c r="F20" s="26"/>
      <c r="G20" s="28"/>
      <c r="H20" s="109"/>
      <c r="I20" s="98" t="s">
        <v>756</v>
      </c>
      <c r="J20" s="91" t="s">
        <v>757</v>
      </c>
      <c r="K20" s="91" t="s">
        <v>744</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102" t="s">
        <v>766</v>
      </c>
      <c r="C21" s="102" t="s">
        <v>767</v>
      </c>
      <c r="D21" s="21">
        <v>230</v>
      </c>
      <c r="E21" s="28"/>
      <c r="F21" s="26"/>
      <c r="G21" s="28"/>
      <c r="H21" s="109"/>
      <c r="I21" s="112" t="s">
        <v>756</v>
      </c>
      <c r="J21" s="91" t="s">
        <v>757</v>
      </c>
      <c r="K21" s="91" t="s">
        <v>744</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5">
      <c r="A22" s="26"/>
      <c r="B22" s="102" t="s">
        <v>768</v>
      </c>
      <c r="C22" s="102" t="s">
        <v>769</v>
      </c>
      <c r="D22" s="21">
        <v>230</v>
      </c>
      <c r="E22" s="28"/>
      <c r="F22" s="26"/>
      <c r="G22" s="28"/>
      <c r="H22" s="109"/>
      <c r="I22" s="112" t="s">
        <v>747</v>
      </c>
      <c r="J22" s="91" t="s">
        <v>770</v>
      </c>
      <c r="K22" s="91" t="s">
        <v>744</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5">
      <c r="A23" s="26"/>
      <c r="B23" s="102" t="s">
        <v>771</v>
      </c>
      <c r="C23" s="102" t="s">
        <v>772</v>
      </c>
      <c r="D23" s="21">
        <v>230</v>
      </c>
      <c r="E23" s="28"/>
      <c r="F23" s="26"/>
      <c r="G23" s="28"/>
      <c r="H23" s="109"/>
      <c r="I23" s="112" t="s">
        <v>747</v>
      </c>
      <c r="J23" s="91" t="s">
        <v>773</v>
      </c>
      <c r="K23" s="91" t="s">
        <v>744</v>
      </c>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5">
      <c r="A24" s="26"/>
      <c r="B24" s="102" t="s">
        <v>774</v>
      </c>
      <c r="C24" s="102" t="s">
        <v>775</v>
      </c>
      <c r="D24" s="21">
        <v>230</v>
      </c>
      <c r="E24" s="28"/>
      <c r="F24" s="26"/>
      <c r="G24" s="28"/>
      <c r="H24" s="109"/>
      <c r="I24" s="112" t="s">
        <v>747</v>
      </c>
      <c r="J24" s="91" t="s">
        <v>773</v>
      </c>
      <c r="K24" s="91" t="s">
        <v>744</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5">
      <c r="A25" s="26"/>
      <c r="B25" s="102" t="s">
        <v>768</v>
      </c>
      <c r="C25" s="102" t="s">
        <v>769</v>
      </c>
      <c r="D25" s="21">
        <v>230</v>
      </c>
      <c r="E25" s="28"/>
      <c r="F25" s="26"/>
      <c r="G25" s="28"/>
      <c r="H25" s="109"/>
      <c r="I25" s="112" t="s">
        <v>747</v>
      </c>
      <c r="J25" s="91" t="s">
        <v>776</v>
      </c>
      <c r="K25" s="95" t="s">
        <v>744</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5">
      <c r="A26" s="26"/>
      <c r="B26" s="102" t="s">
        <v>777</v>
      </c>
      <c r="C26" s="102" t="s">
        <v>778</v>
      </c>
      <c r="D26" s="21">
        <v>230</v>
      </c>
      <c r="E26" s="28"/>
      <c r="F26" s="26"/>
      <c r="G26" s="28"/>
      <c r="H26" s="109"/>
      <c r="I26" s="112" t="s">
        <v>747</v>
      </c>
      <c r="J26" s="91" t="s">
        <v>776</v>
      </c>
      <c r="K26" s="95" t="s">
        <v>744</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5">
      <c r="A27" s="26"/>
      <c r="B27" s="102" t="s">
        <v>779</v>
      </c>
      <c r="C27" s="102" t="s">
        <v>780</v>
      </c>
      <c r="D27" s="21">
        <v>230</v>
      </c>
      <c r="E27" s="28"/>
      <c r="F27" s="26"/>
      <c r="G27" s="28"/>
      <c r="H27" s="109"/>
      <c r="I27" s="112" t="s">
        <v>781</v>
      </c>
      <c r="J27" s="91" t="s">
        <v>782</v>
      </c>
      <c r="K27" s="91" t="s">
        <v>744</v>
      </c>
      <c r="L27" s="32"/>
      <c r="M27" s="26"/>
      <c r="N27" s="32"/>
      <c r="O27" s="20" t="s">
        <v>69</v>
      </c>
      <c r="P27" s="20" t="s">
        <v>70</v>
      </c>
      <c r="Q27" s="32"/>
      <c r="R27" s="20" t="s">
        <v>71</v>
      </c>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5">
      <c r="A28" s="26"/>
      <c r="B28" s="102" t="s">
        <v>783</v>
      </c>
      <c r="C28" s="102" t="s">
        <v>784</v>
      </c>
      <c r="D28" s="21">
        <v>230</v>
      </c>
      <c r="E28" s="28"/>
      <c r="F28" s="26"/>
      <c r="G28" s="28"/>
      <c r="H28" s="109"/>
      <c r="I28" s="98" t="s">
        <v>781</v>
      </c>
      <c r="J28" s="91" t="s">
        <v>782</v>
      </c>
      <c r="K28" s="91" t="s">
        <v>744</v>
      </c>
      <c r="L28" s="32"/>
      <c r="M28" s="26"/>
      <c r="N28" s="32"/>
      <c r="O28" s="20" t="s">
        <v>69</v>
      </c>
      <c r="P28" s="20" t="s">
        <v>70</v>
      </c>
      <c r="Q28" s="32"/>
      <c r="R28" s="20" t="s">
        <v>71</v>
      </c>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5">
      <c r="A29" s="26"/>
      <c r="B29" s="102" t="s">
        <v>785</v>
      </c>
      <c r="C29" s="102" t="s">
        <v>786</v>
      </c>
      <c r="D29" s="21">
        <v>230</v>
      </c>
      <c r="E29" s="28"/>
      <c r="F29" s="26"/>
      <c r="G29" s="28"/>
      <c r="H29" s="109"/>
      <c r="I29" s="112" t="s">
        <v>781</v>
      </c>
      <c r="J29" s="91" t="s">
        <v>782</v>
      </c>
      <c r="K29" s="91" t="s">
        <v>744</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5">
      <c r="A30" s="26"/>
      <c r="B30" s="101" t="s">
        <v>787</v>
      </c>
      <c r="C30" s="102" t="s">
        <v>788</v>
      </c>
      <c r="D30" s="21">
        <v>230</v>
      </c>
      <c r="E30" s="28"/>
      <c r="F30" s="26"/>
      <c r="G30" s="28"/>
      <c r="H30" s="109"/>
      <c r="I30" s="125" t="s">
        <v>781</v>
      </c>
      <c r="J30" s="91" t="s">
        <v>782</v>
      </c>
      <c r="K30" s="91" t="s">
        <v>744</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
      <c r="A31" s="26"/>
      <c r="B31" s="2"/>
      <c r="C31" s="2"/>
      <c r="D31" s="2"/>
      <c r="E31" s="28"/>
      <c r="F31" s="26"/>
      <c r="G31" s="28"/>
      <c r="H31" s="109"/>
      <c r="I31" s="30"/>
      <c r="J31" s="30"/>
      <c r="K31" s="31"/>
      <c r="L31" s="32"/>
      <c r="M31" s="26"/>
      <c r="N31" s="32"/>
      <c r="O31" s="20"/>
      <c r="P31" s="20"/>
      <c r="Q31" s="32"/>
      <c r="R31" s="20"/>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
      <c r="A32" s="26"/>
      <c r="B32" s="2"/>
      <c r="C32" s="27"/>
      <c r="D32" s="2"/>
      <c r="E32" s="28"/>
      <c r="F32" s="26"/>
      <c r="G32" s="28"/>
      <c r="H32" s="109"/>
      <c r="I32" s="30"/>
      <c r="J32" s="30"/>
      <c r="K32" s="31"/>
      <c r="L32" s="32"/>
      <c r="M32" s="26"/>
      <c r="N32" s="32"/>
      <c r="O32" s="20"/>
      <c r="P32" s="20"/>
      <c r="Q32" s="32"/>
      <c r="R32" s="20"/>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
      <c r="A33" s="26"/>
      <c r="B33" s="2"/>
      <c r="C33" s="2"/>
      <c r="D33" s="2"/>
      <c r="E33" s="28"/>
      <c r="F33" s="26"/>
      <c r="G33" s="28"/>
      <c r="H33" s="109"/>
      <c r="I33" s="30"/>
      <c r="J33" s="30"/>
      <c r="K33" s="31"/>
      <c r="L33" s="32"/>
      <c r="M33" s="26"/>
      <c r="N33" s="32"/>
      <c r="O33" s="20"/>
      <c r="P33" s="20"/>
      <c r="Q33" s="32"/>
      <c r="R33" s="20"/>
      <c r="S33" s="32"/>
      <c r="T33" s="2"/>
      <c r="U33" s="31"/>
      <c r="V33" s="2"/>
      <c r="W33" s="2"/>
      <c r="X33" s="2"/>
      <c r="Y33" s="2"/>
      <c r="Z33" s="32"/>
      <c r="AA33" s="33"/>
      <c r="AB33" s="31"/>
      <c r="AC33" s="2"/>
      <c r="AD33" s="2"/>
      <c r="AE33" s="2"/>
      <c r="AF33" s="2"/>
      <c r="AG33" s="32"/>
      <c r="AH33" s="33"/>
      <c r="AI33" s="31"/>
      <c r="AJ33" s="2"/>
      <c r="AK33" s="2"/>
      <c r="AL33" s="2"/>
      <c r="AM33" s="2"/>
      <c r="AN33" s="34"/>
      <c r="AO33" s="35"/>
      <c r="AP33" s="33"/>
      <c r="AQ33" s="1"/>
      <c r="AR33" s="1">
        <f t="shared" si="1"/>
        <v>0</v>
      </c>
      <c r="AS33" s="1">
        <f t="shared" si="2"/>
        <v>0</v>
      </c>
      <c r="AT33" s="1"/>
      <c r="AU33" s="1"/>
    </row>
    <row r="34" spans="1:47" ht="61.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ref="AQ34:AQ64" si="3">(U34*$K$983)+(V34*$K$984)+(W34*$K$985)+(X34*$K$986)+(Y34*$K$987)</f>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47" t="s">
        <v>23</v>
      </c>
      <c r="F982" s="47" t="s">
        <v>50</v>
      </c>
      <c r="G982" s="47" t="s">
        <v>25</v>
      </c>
      <c r="H982" s="47" t="s">
        <v>51</v>
      </c>
      <c r="I982" s="47"/>
      <c r="J982" s="47"/>
      <c r="K982" s="1" t="s">
        <v>52</v>
      </c>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t="s">
        <v>53</v>
      </c>
      <c r="F983" s="1" t="s">
        <v>54</v>
      </c>
      <c r="G983" s="1" t="s">
        <v>55</v>
      </c>
      <c r="H983" s="1">
        <v>0</v>
      </c>
      <c r="I983" s="1"/>
      <c r="J983" s="1"/>
      <c r="K983" s="48">
        <v>40</v>
      </c>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t="s">
        <v>56</v>
      </c>
      <c r="F984" s="1" t="s">
        <v>57</v>
      </c>
      <c r="G984" s="1" t="s">
        <v>58</v>
      </c>
      <c r="H984" s="1">
        <v>1</v>
      </c>
      <c r="I984" s="1"/>
      <c r="J984" s="1"/>
      <c r="K984" s="48">
        <v>15</v>
      </c>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t="s">
        <v>59</v>
      </c>
      <c r="F985" s="1"/>
      <c r="G985" s="1" t="s">
        <v>60</v>
      </c>
      <c r="H985" s="1">
        <v>2</v>
      </c>
      <c r="I985" s="1"/>
      <c r="J985" s="1"/>
      <c r="K985" s="48">
        <v>15</v>
      </c>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t="s">
        <v>61</v>
      </c>
      <c r="F986" s="1"/>
      <c r="G986" s="1" t="s">
        <v>62</v>
      </c>
      <c r="H986" s="1">
        <v>3</v>
      </c>
      <c r="I986" s="1"/>
      <c r="J986" s="1"/>
      <c r="K986" s="48">
        <v>15</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63</v>
      </c>
      <c r="F987" s="1"/>
      <c r="G987" s="1"/>
      <c r="H987" s="1">
        <v>4</v>
      </c>
      <c r="I987" s="1"/>
      <c r="J987" s="1"/>
      <c r="K987" s="48">
        <v>15</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33 AH9:AH33 AO9:AP33">
    <cfRule type="cellIs" dxfId="63" priority="1" stopIfTrue="1" operator="equal">
      <formula>"NO APLICA"</formula>
    </cfRule>
  </conditionalFormatting>
  <conditionalFormatting sqref="AA9:AA33 AH9:AH33 AO9:AP33">
    <cfRule type="cellIs" dxfId="62" priority="2" stopIfTrue="1" operator="equal">
      <formula>"ALTO"</formula>
    </cfRule>
  </conditionalFormatting>
  <conditionalFormatting sqref="AA9:AA33 AH9:AH33 AO9:AP33">
    <cfRule type="cellIs" dxfId="61" priority="3" stopIfTrue="1" operator="equal">
      <formula>"MEDIO"</formula>
    </cfRule>
  </conditionalFormatting>
  <conditionalFormatting sqref="AA9:AA33 AH9:AH33 AO9:AP33">
    <cfRule type="cellIs" dxfId="60" priority="4" stopIfTrue="1" operator="equal">
      <formula>"BAJO"</formula>
    </cfRule>
  </conditionalFormatting>
  <conditionalFormatting sqref="AA9:AA10">
    <cfRule type="cellIs" dxfId="59" priority="5" stopIfTrue="1" operator="equal">
      <formula>"NO APLICA"</formula>
    </cfRule>
  </conditionalFormatting>
  <conditionalFormatting sqref="AA9:AA10">
    <cfRule type="cellIs" dxfId="58" priority="6" stopIfTrue="1" operator="equal">
      <formula>"ALTO"</formula>
    </cfRule>
  </conditionalFormatting>
  <conditionalFormatting sqref="AA9:AA10">
    <cfRule type="cellIs" dxfId="57" priority="7" stopIfTrue="1" operator="equal">
      <formula>"MEDIO"</formula>
    </cfRule>
  </conditionalFormatting>
  <conditionalFormatting sqref="AA9:AA10">
    <cfRule type="cellIs" dxfId="56" priority="8" stopIfTrue="1" operator="equal">
      <formula>"BAJO"</formula>
    </cfRule>
  </conditionalFormatting>
  <conditionalFormatting sqref="AH9">
    <cfRule type="cellIs" dxfId="55" priority="9" stopIfTrue="1" operator="equal">
      <formula>"NO APLICA"</formula>
    </cfRule>
  </conditionalFormatting>
  <conditionalFormatting sqref="AH9">
    <cfRule type="cellIs" dxfId="54" priority="10" stopIfTrue="1" operator="equal">
      <formula>"ALTO"</formula>
    </cfRule>
  </conditionalFormatting>
  <conditionalFormatting sqref="AH9">
    <cfRule type="cellIs" dxfId="53" priority="11" stopIfTrue="1" operator="equal">
      <formula>"MEDIO"</formula>
    </cfRule>
  </conditionalFormatting>
  <conditionalFormatting sqref="AH9">
    <cfRule type="cellIs" dxfId="52" priority="12" stopIfTrue="1" operator="equal">
      <formula>"BAJO"</formula>
    </cfRule>
  </conditionalFormatting>
  <conditionalFormatting sqref="AO9:AP9">
    <cfRule type="cellIs" dxfId="51" priority="13" stopIfTrue="1" operator="equal">
      <formula>"NO APLICA"</formula>
    </cfRule>
  </conditionalFormatting>
  <conditionalFormatting sqref="AO9:AP9">
    <cfRule type="cellIs" dxfId="50" priority="14" stopIfTrue="1" operator="equal">
      <formula>"ALTO"</formula>
    </cfRule>
  </conditionalFormatting>
  <conditionalFormatting sqref="AO9:AP9">
    <cfRule type="cellIs" dxfId="49" priority="15" stopIfTrue="1" operator="equal">
      <formula>"MEDIO"</formula>
    </cfRule>
  </conditionalFormatting>
  <conditionalFormatting sqref="AO9:AP9">
    <cfRule type="cellIs" dxfId="48" priority="16" stopIfTrue="1" operator="equal">
      <formula>"BAJO"</formula>
    </cfRule>
  </conditionalFormatting>
  <conditionalFormatting sqref="AH9">
    <cfRule type="cellIs" dxfId="47" priority="17" stopIfTrue="1" operator="equal">
      <formula>"NO APLICA"</formula>
    </cfRule>
  </conditionalFormatting>
  <conditionalFormatting sqref="AH9">
    <cfRule type="cellIs" dxfId="46" priority="18" stopIfTrue="1" operator="equal">
      <formula>"ALTO"</formula>
    </cfRule>
  </conditionalFormatting>
  <conditionalFormatting sqref="AH9">
    <cfRule type="cellIs" dxfId="45" priority="19" stopIfTrue="1" operator="equal">
      <formula>"MEDIO"</formula>
    </cfRule>
  </conditionalFormatting>
  <conditionalFormatting sqref="AH9">
    <cfRule type="cellIs" dxfId="44" priority="20" stopIfTrue="1" operator="equal">
      <formula>"BAJO"</formula>
    </cfRule>
  </conditionalFormatting>
  <conditionalFormatting sqref="AO9">
    <cfRule type="cellIs" dxfId="43" priority="21" stopIfTrue="1" operator="equal">
      <formula>"NO APLICA"</formula>
    </cfRule>
  </conditionalFormatting>
  <conditionalFormatting sqref="AO9">
    <cfRule type="cellIs" dxfId="42" priority="22" stopIfTrue="1" operator="equal">
      <formula>"ALTO"</formula>
    </cfRule>
  </conditionalFormatting>
  <conditionalFormatting sqref="AO9">
    <cfRule type="cellIs" dxfId="41" priority="23" stopIfTrue="1" operator="equal">
      <formula>"MEDIO"</formula>
    </cfRule>
  </conditionalFormatting>
  <conditionalFormatting sqref="AO9">
    <cfRule type="cellIs" dxfId="40" priority="24" stopIfTrue="1" operator="equal">
      <formula>"BAJO"</formula>
    </cfRule>
  </conditionalFormatting>
  <conditionalFormatting sqref="AO9">
    <cfRule type="cellIs" dxfId="39" priority="25" stopIfTrue="1" operator="equal">
      <formula>"NO APLICA"</formula>
    </cfRule>
  </conditionalFormatting>
  <conditionalFormatting sqref="AO9">
    <cfRule type="cellIs" dxfId="38" priority="26" stopIfTrue="1" operator="equal">
      <formula>"ALTO"</formula>
    </cfRule>
  </conditionalFormatting>
  <conditionalFormatting sqref="AO9">
    <cfRule type="cellIs" dxfId="37" priority="27" stopIfTrue="1" operator="equal">
      <formula>"MEDIO"</formula>
    </cfRule>
  </conditionalFormatting>
  <conditionalFormatting sqref="AO9">
    <cfRule type="cellIs" dxfId="36" priority="28" stopIfTrue="1" operator="equal">
      <formula>"BAJO"</formula>
    </cfRule>
  </conditionalFormatting>
  <dataValidations count="4">
    <dataValidation type="list" allowBlank="1" showErrorMessage="1" sqref="F9:F33">
      <formula1>$F$983:$F$984</formula1>
    </dataValidation>
    <dataValidation type="list" allowBlank="1" showErrorMessage="1" sqref="U9:Y33 AB9:AF33 AI9:AM33">
      <formula1>$H$983:$H$986</formula1>
    </dataValidation>
    <dataValidation type="list" allowBlank="1" showErrorMessage="1" sqref="G9:G33">
      <formula1>$G$983:$G$986</formula1>
    </dataValidation>
    <dataValidation type="list" allowBlank="1" showErrorMessage="1" sqref="E9:E33">
      <formula1>$E$983:$E$987</formula1>
    </dataValidation>
  </dataValidations>
  <pageMargins left="0.75" right="0.75" top="1" bottom="1"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73"/>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21" t="s">
        <v>370</v>
      </c>
      <c r="C9" s="126" t="s">
        <v>789</v>
      </c>
      <c r="D9" s="21">
        <v>230</v>
      </c>
      <c r="E9" s="16" t="s">
        <v>53</v>
      </c>
      <c r="F9" s="12"/>
      <c r="G9" s="16"/>
      <c r="H9" s="17"/>
      <c r="I9" s="123" t="s">
        <v>84</v>
      </c>
      <c r="J9" s="123" t="s">
        <v>790</v>
      </c>
      <c r="K9" s="22" t="s">
        <v>791</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4" si="0">(U9*$K$69)+(V9*$K$70)+(W9*$K$71)+(X9*$K$72)+(Y9*$K$73)</f>
        <v>0</v>
      </c>
      <c r="AR9" s="1">
        <f t="shared" ref="AR9:AR35" si="1">(AB9*$K$69)+(AC9*$K$70)+(AD9*$K$71)+(AE9*$K$72)+(AF9*$K$73)</f>
        <v>0</v>
      </c>
      <c r="AS9" s="1">
        <f t="shared" ref="AS9:AS35" si="2">(AI9*$K$69)+(AJ9*$K$70)+(AK9*$K$71)+(AL9*$K$72)+(AM9*$K$73)</f>
        <v>0</v>
      </c>
      <c r="AT9" s="1"/>
      <c r="AU9" s="1"/>
    </row>
    <row r="10" spans="1:47" ht="29.25" customHeight="1" x14ac:dyDescent="0.2">
      <c r="A10" s="26"/>
      <c r="B10" s="2" t="s">
        <v>792</v>
      </c>
      <c r="C10" s="27" t="s">
        <v>793</v>
      </c>
      <c r="D10" s="21">
        <v>230</v>
      </c>
      <c r="E10" s="28" t="s">
        <v>53</v>
      </c>
      <c r="F10" s="26"/>
      <c r="G10" s="28"/>
      <c r="H10" s="109"/>
      <c r="I10" s="116" t="s">
        <v>84</v>
      </c>
      <c r="J10" s="94" t="s">
        <v>794</v>
      </c>
      <c r="K10" s="127" t="s">
        <v>795</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26"/>
      <c r="B11" s="27" t="s">
        <v>796</v>
      </c>
      <c r="C11" s="27"/>
      <c r="D11" s="21">
        <v>230</v>
      </c>
      <c r="E11" s="28"/>
      <c r="F11" s="26"/>
      <c r="G11" s="28"/>
      <c r="H11" s="109"/>
      <c r="I11" s="116" t="s">
        <v>84</v>
      </c>
      <c r="J11" s="94" t="s">
        <v>797</v>
      </c>
      <c r="K11" s="95" t="s">
        <v>795</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27" t="s">
        <v>798</v>
      </c>
      <c r="C12" s="27"/>
      <c r="D12" s="21">
        <v>230</v>
      </c>
      <c r="E12" s="28"/>
      <c r="F12" s="26"/>
      <c r="G12" s="28"/>
      <c r="H12" s="109"/>
      <c r="I12" s="30"/>
      <c r="J12" s="30"/>
      <c r="K12" s="31"/>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2" t="s">
        <v>799</v>
      </c>
      <c r="C13" s="55"/>
      <c r="D13" s="2">
        <v>230</v>
      </c>
      <c r="E13" s="28"/>
      <c r="F13" s="26"/>
      <c r="G13" s="28"/>
      <c r="H13" s="109"/>
      <c r="I13" s="30"/>
      <c r="J13" s="30"/>
      <c r="K13" s="31"/>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26"/>
      <c r="B14" s="57" t="s">
        <v>800</v>
      </c>
      <c r="C14" s="57" t="s">
        <v>801</v>
      </c>
      <c r="D14" s="2">
        <v>230</v>
      </c>
      <c r="E14" s="28"/>
      <c r="F14" s="26"/>
      <c r="G14" s="32"/>
      <c r="H14" s="128"/>
      <c r="I14" s="116" t="s">
        <v>802</v>
      </c>
      <c r="J14" s="94" t="s">
        <v>800</v>
      </c>
      <c r="K14" s="95" t="s">
        <v>795</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26"/>
      <c r="B15" s="57" t="s">
        <v>803</v>
      </c>
      <c r="C15" s="57" t="s">
        <v>804</v>
      </c>
      <c r="D15" s="2">
        <v>230</v>
      </c>
      <c r="E15" s="28"/>
      <c r="F15" s="26"/>
      <c r="G15" s="32"/>
      <c r="H15" s="128"/>
      <c r="I15" s="112" t="s">
        <v>802</v>
      </c>
      <c r="J15" s="91" t="s">
        <v>800</v>
      </c>
      <c r="K15" s="95" t="s">
        <v>795</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26"/>
      <c r="B16" s="101" t="s">
        <v>805</v>
      </c>
      <c r="C16" s="102" t="s">
        <v>806</v>
      </c>
      <c r="D16" s="2">
        <v>230</v>
      </c>
      <c r="E16" s="28"/>
      <c r="F16" s="26"/>
      <c r="G16" s="32"/>
      <c r="H16" s="128"/>
      <c r="I16" s="98" t="s">
        <v>802</v>
      </c>
      <c r="J16" s="91" t="s">
        <v>800</v>
      </c>
      <c r="K16" s="95" t="s">
        <v>795</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102" t="s">
        <v>807</v>
      </c>
      <c r="C17" s="102" t="s">
        <v>808</v>
      </c>
      <c r="D17" s="2">
        <v>230</v>
      </c>
      <c r="E17" s="28"/>
      <c r="F17" s="26"/>
      <c r="G17" s="32"/>
      <c r="H17" s="128"/>
      <c r="I17" s="112" t="s">
        <v>802</v>
      </c>
      <c r="J17" s="91" t="s">
        <v>800</v>
      </c>
      <c r="K17" s="95" t="s">
        <v>795</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809</v>
      </c>
      <c r="C18" s="102" t="s">
        <v>810</v>
      </c>
      <c r="D18" s="2">
        <v>230</v>
      </c>
      <c r="E18" s="28"/>
      <c r="F18" s="26"/>
      <c r="G18" s="32"/>
      <c r="H18" s="129"/>
      <c r="I18" s="112" t="s">
        <v>802</v>
      </c>
      <c r="J18" s="91" t="s">
        <v>800</v>
      </c>
      <c r="K18" s="95" t="s">
        <v>795</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102" t="s">
        <v>811</v>
      </c>
      <c r="C19" s="102" t="s">
        <v>812</v>
      </c>
      <c r="D19" s="2">
        <v>230</v>
      </c>
      <c r="E19" s="28"/>
      <c r="F19" s="26"/>
      <c r="G19" s="32"/>
      <c r="H19" s="128"/>
      <c r="I19" s="112" t="s">
        <v>802</v>
      </c>
      <c r="J19" s="91" t="s">
        <v>800</v>
      </c>
      <c r="K19" s="95" t="s">
        <v>795</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102" t="s">
        <v>813</v>
      </c>
      <c r="C20" s="102" t="s">
        <v>814</v>
      </c>
      <c r="D20" s="2">
        <v>230</v>
      </c>
      <c r="E20" s="28"/>
      <c r="F20" s="26"/>
      <c r="G20" s="28"/>
      <c r="H20" s="109"/>
      <c r="I20" s="112" t="s">
        <v>802</v>
      </c>
      <c r="J20" s="91" t="s">
        <v>800</v>
      </c>
      <c r="K20" s="95" t="s">
        <v>795</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102" t="s">
        <v>815</v>
      </c>
      <c r="C21" s="102" t="s">
        <v>816</v>
      </c>
      <c r="D21" s="2">
        <v>230</v>
      </c>
      <c r="E21" s="28"/>
      <c r="F21" s="26"/>
      <c r="G21" s="28"/>
      <c r="H21" s="109"/>
      <c r="I21" s="112" t="s">
        <v>802</v>
      </c>
      <c r="J21" s="91" t="s">
        <v>800</v>
      </c>
      <c r="K21" s="95" t="s">
        <v>795</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5">
      <c r="A22" s="26"/>
      <c r="B22" s="102" t="s">
        <v>817</v>
      </c>
      <c r="C22" s="102" t="s">
        <v>818</v>
      </c>
      <c r="D22" s="2">
        <v>230</v>
      </c>
      <c r="E22" s="28"/>
      <c r="F22" s="26"/>
      <c r="G22" s="28"/>
      <c r="H22" s="109"/>
      <c r="I22" s="112" t="s">
        <v>802</v>
      </c>
      <c r="J22" s="91" t="s">
        <v>800</v>
      </c>
      <c r="K22" s="95" t="s">
        <v>795</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5">
      <c r="A23" s="26"/>
      <c r="B23" s="102" t="s">
        <v>819</v>
      </c>
      <c r="C23" s="102" t="s">
        <v>820</v>
      </c>
      <c r="D23" s="2">
        <v>230</v>
      </c>
      <c r="E23" s="28"/>
      <c r="F23" s="26"/>
      <c r="G23" s="28"/>
      <c r="H23" s="109"/>
      <c r="I23" s="112" t="s">
        <v>802</v>
      </c>
      <c r="J23" s="91" t="s">
        <v>800</v>
      </c>
      <c r="K23" s="95" t="s">
        <v>795</v>
      </c>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5">
      <c r="A24" s="26"/>
      <c r="B24" s="102" t="s">
        <v>821</v>
      </c>
      <c r="C24" s="102" t="s">
        <v>822</v>
      </c>
      <c r="D24" s="2">
        <v>230</v>
      </c>
      <c r="E24" s="28"/>
      <c r="F24" s="26"/>
      <c r="G24" s="28"/>
      <c r="H24" s="109"/>
      <c r="I24" s="112" t="s">
        <v>802</v>
      </c>
      <c r="J24" s="91" t="s">
        <v>800</v>
      </c>
      <c r="K24" s="95" t="s">
        <v>795</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5">
      <c r="A25" s="26"/>
      <c r="B25" s="130" t="s">
        <v>823</v>
      </c>
      <c r="C25" s="102" t="s">
        <v>824</v>
      </c>
      <c r="D25" s="2">
        <v>230</v>
      </c>
      <c r="E25" s="28"/>
      <c r="F25" s="26"/>
      <c r="G25" s="28"/>
      <c r="H25" s="109"/>
      <c r="I25" s="112" t="s">
        <v>802</v>
      </c>
      <c r="J25" s="91" t="s">
        <v>800</v>
      </c>
      <c r="K25" s="95" t="s">
        <v>795</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5">
      <c r="A26" s="26"/>
      <c r="B26" s="102" t="s">
        <v>825</v>
      </c>
      <c r="C26" s="102" t="s">
        <v>826</v>
      </c>
      <c r="D26" s="2">
        <v>230</v>
      </c>
      <c r="E26" s="28"/>
      <c r="F26" s="26"/>
      <c r="G26" s="28"/>
      <c r="H26" s="109"/>
      <c r="I26" s="112" t="s">
        <v>802</v>
      </c>
      <c r="J26" s="91" t="s">
        <v>800</v>
      </c>
      <c r="K26" s="95" t="s">
        <v>795</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5">
      <c r="A27" s="26"/>
      <c r="B27" s="102" t="s">
        <v>827</v>
      </c>
      <c r="C27" s="102" t="s">
        <v>828</v>
      </c>
      <c r="D27" s="2">
        <v>230</v>
      </c>
      <c r="E27" s="28"/>
      <c r="F27" s="26"/>
      <c r="G27" s="28"/>
      <c r="H27" s="109"/>
      <c r="I27" s="112" t="s">
        <v>802</v>
      </c>
      <c r="J27" s="91" t="s">
        <v>800</v>
      </c>
      <c r="K27" s="95" t="s">
        <v>795</v>
      </c>
      <c r="L27" s="32"/>
      <c r="M27" s="26"/>
      <c r="N27" s="32"/>
      <c r="O27" s="20" t="s">
        <v>69</v>
      </c>
      <c r="P27" s="20" t="s">
        <v>70</v>
      </c>
      <c r="Q27" s="32"/>
      <c r="R27" s="20" t="s">
        <v>71</v>
      </c>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5">
      <c r="A28" s="26"/>
      <c r="B28" s="111" t="s">
        <v>635</v>
      </c>
      <c r="C28" s="102" t="s">
        <v>829</v>
      </c>
      <c r="D28" s="2">
        <v>230</v>
      </c>
      <c r="E28" s="28"/>
      <c r="F28" s="26"/>
      <c r="G28" s="28"/>
      <c r="H28" s="109"/>
      <c r="I28" s="112" t="s">
        <v>802</v>
      </c>
      <c r="J28" s="91" t="s">
        <v>800</v>
      </c>
      <c r="K28" s="95" t="s">
        <v>795</v>
      </c>
      <c r="L28" s="32"/>
      <c r="M28" s="26"/>
      <c r="N28" s="32"/>
      <c r="O28" s="20" t="s">
        <v>69</v>
      </c>
      <c r="P28" s="20" t="s">
        <v>70</v>
      </c>
      <c r="Q28" s="32"/>
      <c r="R28" s="20" t="s">
        <v>71</v>
      </c>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5">
      <c r="A29" s="26"/>
      <c r="B29" s="101" t="s">
        <v>830</v>
      </c>
      <c r="C29" s="102" t="s">
        <v>831</v>
      </c>
      <c r="D29" s="2">
        <v>230</v>
      </c>
      <c r="E29" s="28"/>
      <c r="F29" s="26"/>
      <c r="G29" s="28"/>
      <c r="H29" s="109"/>
      <c r="I29" s="112" t="s">
        <v>802</v>
      </c>
      <c r="J29" s="91" t="s">
        <v>800</v>
      </c>
      <c r="K29" s="95" t="s">
        <v>795</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5">
      <c r="A30" s="26"/>
      <c r="B30" s="102" t="s">
        <v>832</v>
      </c>
      <c r="C30" s="102" t="s">
        <v>833</v>
      </c>
      <c r="D30" s="2">
        <v>230</v>
      </c>
      <c r="E30" s="28"/>
      <c r="F30" s="26"/>
      <c r="G30" s="28"/>
      <c r="H30" s="109"/>
      <c r="I30" s="112" t="s">
        <v>802</v>
      </c>
      <c r="J30" s="91" t="s">
        <v>800</v>
      </c>
      <c r="K30" s="95" t="s">
        <v>795</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5">
      <c r="A31" s="26"/>
      <c r="B31" s="102" t="s">
        <v>834</v>
      </c>
      <c r="C31" s="102" t="s">
        <v>835</v>
      </c>
      <c r="D31" s="2">
        <v>230</v>
      </c>
      <c r="E31" s="28"/>
      <c r="F31" s="26"/>
      <c r="G31" s="28"/>
      <c r="H31" s="109"/>
      <c r="I31" s="112" t="s">
        <v>802</v>
      </c>
      <c r="J31" s="91" t="s">
        <v>800</v>
      </c>
      <c r="K31" s="95" t="s">
        <v>795</v>
      </c>
      <c r="L31" s="32"/>
      <c r="M31" s="26"/>
      <c r="N31" s="32"/>
      <c r="O31" s="20" t="s">
        <v>69</v>
      </c>
      <c r="P31" s="20" t="s">
        <v>70</v>
      </c>
      <c r="Q31" s="32"/>
      <c r="R31" s="20" t="s">
        <v>71</v>
      </c>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5">
      <c r="A32" s="26"/>
      <c r="B32" s="102" t="s">
        <v>836</v>
      </c>
      <c r="C32" s="102" t="s">
        <v>837</v>
      </c>
      <c r="D32" s="2">
        <v>230</v>
      </c>
      <c r="E32" s="28"/>
      <c r="F32" s="26"/>
      <c r="G32" s="28"/>
      <c r="H32" s="109"/>
      <c r="I32" s="112" t="s">
        <v>802</v>
      </c>
      <c r="J32" s="91" t="s">
        <v>800</v>
      </c>
      <c r="K32" s="95" t="s">
        <v>795</v>
      </c>
      <c r="L32" s="32"/>
      <c r="M32" s="26"/>
      <c r="N32" s="32"/>
      <c r="O32" s="20" t="s">
        <v>69</v>
      </c>
      <c r="P32" s="20" t="s">
        <v>70</v>
      </c>
      <c r="Q32" s="32"/>
      <c r="R32" s="20" t="s">
        <v>71</v>
      </c>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5">
      <c r="A33" s="26"/>
      <c r="B33" s="102" t="s">
        <v>838</v>
      </c>
      <c r="C33" s="102" t="s">
        <v>839</v>
      </c>
      <c r="D33" s="2">
        <v>230</v>
      </c>
      <c r="E33" s="28"/>
      <c r="F33" s="26"/>
      <c r="G33" s="28"/>
      <c r="H33" s="109"/>
      <c r="I33" s="112" t="s">
        <v>802</v>
      </c>
      <c r="J33" s="91" t="s">
        <v>800</v>
      </c>
      <c r="K33" s="95" t="s">
        <v>795</v>
      </c>
      <c r="L33" s="32"/>
      <c r="M33" s="26"/>
      <c r="N33" s="32"/>
      <c r="O33" s="20" t="s">
        <v>69</v>
      </c>
      <c r="P33" s="20" t="s">
        <v>70</v>
      </c>
      <c r="Q33" s="32"/>
      <c r="R33" s="20" t="s">
        <v>71</v>
      </c>
      <c r="S33" s="32"/>
      <c r="T33" s="2"/>
      <c r="U33" s="31"/>
      <c r="V33" s="2"/>
      <c r="W33" s="2"/>
      <c r="X33" s="2"/>
      <c r="Y33" s="2"/>
      <c r="Z33" s="32"/>
      <c r="AA33" s="33"/>
      <c r="AB33" s="31"/>
      <c r="AC33" s="2"/>
      <c r="AD33" s="2"/>
      <c r="AE33" s="2"/>
      <c r="AF33" s="2"/>
      <c r="AG33" s="32"/>
      <c r="AH33" s="33"/>
      <c r="AI33" s="31"/>
      <c r="AJ33" s="2"/>
      <c r="AK33" s="2"/>
      <c r="AL33" s="2"/>
      <c r="AM33" s="2"/>
      <c r="AN33" s="34"/>
      <c r="AO33" s="35"/>
      <c r="AP33" s="33"/>
      <c r="AQ33" s="1">
        <f t="shared" si="0"/>
        <v>0</v>
      </c>
      <c r="AR33" s="1">
        <f t="shared" si="1"/>
        <v>0</v>
      </c>
      <c r="AS33" s="1">
        <f t="shared" si="2"/>
        <v>0</v>
      </c>
      <c r="AT33" s="1"/>
      <c r="AU33" s="1"/>
    </row>
    <row r="34" spans="1:47" ht="29.25" customHeight="1" x14ac:dyDescent="0.25">
      <c r="A34" s="26"/>
      <c r="B34" s="102" t="s">
        <v>840</v>
      </c>
      <c r="C34" s="102" t="s">
        <v>841</v>
      </c>
      <c r="D34" s="2">
        <v>230</v>
      </c>
      <c r="E34" s="28"/>
      <c r="F34" s="26"/>
      <c r="G34" s="28"/>
      <c r="H34" s="109"/>
      <c r="I34" s="112" t="s">
        <v>802</v>
      </c>
      <c r="J34" s="91" t="s">
        <v>800</v>
      </c>
      <c r="K34" s="95" t="s">
        <v>795</v>
      </c>
      <c r="L34" s="32"/>
      <c r="M34" s="26"/>
      <c r="N34" s="32"/>
      <c r="O34" s="20" t="s">
        <v>69</v>
      </c>
      <c r="P34" s="20" t="s">
        <v>70</v>
      </c>
      <c r="Q34" s="32"/>
      <c r="R34" s="20" t="s">
        <v>71</v>
      </c>
      <c r="S34" s="32"/>
      <c r="T34" s="2"/>
      <c r="U34" s="31"/>
      <c r="V34" s="2"/>
      <c r="W34" s="2"/>
      <c r="X34" s="2"/>
      <c r="Y34" s="2"/>
      <c r="Z34" s="32"/>
      <c r="AA34" s="33"/>
      <c r="AB34" s="31"/>
      <c r="AC34" s="2"/>
      <c r="AD34" s="2"/>
      <c r="AE34" s="2"/>
      <c r="AF34" s="2"/>
      <c r="AG34" s="32"/>
      <c r="AH34" s="33"/>
      <c r="AI34" s="31"/>
      <c r="AJ34" s="2"/>
      <c r="AK34" s="2"/>
      <c r="AL34" s="2"/>
      <c r="AM34" s="2"/>
      <c r="AN34" s="34"/>
      <c r="AO34" s="35"/>
      <c r="AP34" s="33"/>
      <c r="AQ34" s="1">
        <f t="shared" si="0"/>
        <v>0</v>
      </c>
      <c r="AR34" s="1">
        <f t="shared" si="1"/>
        <v>0</v>
      </c>
      <c r="AS34" s="1">
        <f t="shared" si="2"/>
        <v>0</v>
      </c>
      <c r="AT34" s="1"/>
      <c r="AU34" s="1"/>
    </row>
    <row r="35" spans="1:47" ht="29.25" customHeight="1" x14ac:dyDescent="0.25">
      <c r="A35" s="26"/>
      <c r="B35" s="102" t="s">
        <v>842</v>
      </c>
      <c r="C35" s="102" t="s">
        <v>843</v>
      </c>
      <c r="D35" s="2">
        <v>230</v>
      </c>
      <c r="E35" s="28"/>
      <c r="F35" s="26"/>
      <c r="G35" s="28"/>
      <c r="H35" s="109"/>
      <c r="I35" s="112" t="s">
        <v>802</v>
      </c>
      <c r="J35" s="91" t="s">
        <v>800</v>
      </c>
      <c r="K35" s="95" t="s">
        <v>795</v>
      </c>
      <c r="L35" s="32"/>
      <c r="M35" s="26"/>
      <c r="N35" s="32"/>
      <c r="O35" s="20" t="s">
        <v>69</v>
      </c>
      <c r="P35" s="20" t="s">
        <v>70</v>
      </c>
      <c r="Q35" s="32"/>
      <c r="R35" s="20" t="s">
        <v>71</v>
      </c>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f t="shared" si="1"/>
        <v>0</v>
      </c>
      <c r="AS35" s="1">
        <f t="shared" si="2"/>
        <v>0</v>
      </c>
      <c r="AT35" s="1"/>
      <c r="AU35" s="1"/>
    </row>
    <row r="36" spans="1:47" ht="29.25" customHeight="1" x14ac:dyDescent="0.25">
      <c r="A36" s="68"/>
      <c r="B36" s="102" t="s">
        <v>365</v>
      </c>
      <c r="C36" s="102" t="s">
        <v>451</v>
      </c>
      <c r="D36" s="2">
        <v>230</v>
      </c>
      <c r="E36" s="69"/>
      <c r="F36" s="68"/>
      <c r="G36" s="69"/>
      <c r="H36" s="131"/>
      <c r="I36" s="116" t="s">
        <v>330</v>
      </c>
      <c r="J36" s="91" t="s">
        <v>844</v>
      </c>
      <c r="K36" s="95" t="s">
        <v>795</v>
      </c>
      <c r="L36" s="43"/>
      <c r="M36" s="68"/>
      <c r="N36" s="43"/>
      <c r="O36" s="20" t="s">
        <v>69</v>
      </c>
      <c r="P36" s="20" t="s">
        <v>70</v>
      </c>
      <c r="Q36" s="43"/>
      <c r="R36" s="20" t="s">
        <v>71</v>
      </c>
      <c r="S36" s="43"/>
      <c r="T36" s="2"/>
      <c r="U36" s="71"/>
      <c r="V36" s="72"/>
      <c r="W36" s="72"/>
      <c r="X36" s="72"/>
      <c r="Y36" s="72"/>
      <c r="Z36" s="43"/>
      <c r="AA36" s="73"/>
      <c r="AB36" s="71"/>
      <c r="AC36" s="72"/>
      <c r="AD36" s="72"/>
      <c r="AE36" s="72"/>
      <c r="AF36" s="72"/>
      <c r="AG36" s="43"/>
      <c r="AH36" s="73"/>
      <c r="AI36" s="71"/>
      <c r="AJ36" s="72"/>
      <c r="AK36" s="72"/>
      <c r="AL36" s="72"/>
      <c r="AM36" s="72"/>
      <c r="AN36" s="74"/>
      <c r="AO36" s="75"/>
      <c r="AP36" s="73"/>
      <c r="AQ36" s="1"/>
      <c r="AR36" s="1"/>
      <c r="AS36" s="1"/>
      <c r="AT36" s="1"/>
      <c r="AU36" s="1"/>
    </row>
    <row r="37" spans="1:47" ht="29.25" customHeight="1" x14ac:dyDescent="0.25">
      <c r="A37" s="68"/>
      <c r="B37" s="102" t="s">
        <v>845</v>
      </c>
      <c r="C37" s="102" t="s">
        <v>846</v>
      </c>
      <c r="D37" s="2">
        <v>230</v>
      </c>
      <c r="E37" s="69"/>
      <c r="F37" s="68"/>
      <c r="G37" s="69"/>
      <c r="H37" s="131"/>
      <c r="I37" s="116" t="s">
        <v>330</v>
      </c>
      <c r="J37" s="91" t="s">
        <v>844</v>
      </c>
      <c r="K37" s="95" t="s">
        <v>795</v>
      </c>
      <c r="L37" s="43"/>
      <c r="M37" s="68"/>
      <c r="N37" s="43"/>
      <c r="O37" s="20" t="s">
        <v>69</v>
      </c>
      <c r="P37" s="20" t="s">
        <v>70</v>
      </c>
      <c r="Q37" s="43"/>
      <c r="R37" s="20" t="s">
        <v>71</v>
      </c>
      <c r="S37" s="43"/>
      <c r="T37" s="2"/>
      <c r="U37" s="71"/>
      <c r="V37" s="72"/>
      <c r="W37" s="72"/>
      <c r="X37" s="72"/>
      <c r="Y37" s="72"/>
      <c r="Z37" s="43"/>
      <c r="AA37" s="73"/>
      <c r="AB37" s="71"/>
      <c r="AC37" s="72"/>
      <c r="AD37" s="72"/>
      <c r="AE37" s="72"/>
      <c r="AF37" s="72"/>
      <c r="AG37" s="43"/>
      <c r="AH37" s="73"/>
      <c r="AI37" s="71"/>
      <c r="AJ37" s="72"/>
      <c r="AK37" s="72"/>
      <c r="AL37" s="72"/>
      <c r="AM37" s="72"/>
      <c r="AN37" s="74"/>
      <c r="AO37" s="75"/>
      <c r="AP37" s="73"/>
      <c r="AQ37" s="1"/>
      <c r="AR37" s="1"/>
      <c r="AS37" s="1"/>
      <c r="AT37" s="1"/>
      <c r="AU37" s="1"/>
    </row>
    <row r="38" spans="1:47" ht="29.25" customHeight="1" x14ac:dyDescent="0.25">
      <c r="A38" s="68"/>
      <c r="B38" s="102" t="s">
        <v>847</v>
      </c>
      <c r="C38" s="102" t="s">
        <v>848</v>
      </c>
      <c r="D38" s="2">
        <v>230</v>
      </c>
      <c r="E38" s="69"/>
      <c r="F38" s="68"/>
      <c r="G38" s="69"/>
      <c r="H38" s="131"/>
      <c r="I38" s="90" t="s">
        <v>337</v>
      </c>
      <c r="J38" s="95" t="s">
        <v>847</v>
      </c>
      <c r="K38" s="91" t="s">
        <v>795</v>
      </c>
      <c r="L38" s="43"/>
      <c r="M38" s="68"/>
      <c r="N38" s="43"/>
      <c r="O38" s="20" t="s">
        <v>69</v>
      </c>
      <c r="P38" s="20" t="s">
        <v>70</v>
      </c>
      <c r="Q38" s="43"/>
      <c r="R38" s="20" t="s">
        <v>71</v>
      </c>
      <c r="S38" s="43"/>
      <c r="T38" s="2"/>
      <c r="U38" s="71"/>
      <c r="V38" s="72"/>
      <c r="W38" s="72"/>
      <c r="X38" s="72"/>
      <c r="Y38" s="72"/>
      <c r="Z38" s="43"/>
      <c r="AA38" s="73"/>
      <c r="AB38" s="71"/>
      <c r="AC38" s="72"/>
      <c r="AD38" s="72"/>
      <c r="AE38" s="72"/>
      <c r="AF38" s="72"/>
      <c r="AG38" s="43"/>
      <c r="AH38" s="73"/>
      <c r="AI38" s="71"/>
      <c r="AJ38" s="72"/>
      <c r="AK38" s="72"/>
      <c r="AL38" s="72"/>
      <c r="AM38" s="72"/>
      <c r="AN38" s="74"/>
      <c r="AO38" s="75"/>
      <c r="AP38" s="73"/>
      <c r="AQ38" s="1"/>
      <c r="AR38" s="1"/>
      <c r="AS38" s="1"/>
      <c r="AT38" s="1"/>
      <c r="AU38" s="1"/>
    </row>
    <row r="39" spans="1:47" ht="29.25" customHeight="1" x14ac:dyDescent="0.25">
      <c r="A39" s="68"/>
      <c r="B39" s="101" t="s">
        <v>849</v>
      </c>
      <c r="C39" s="102" t="s">
        <v>850</v>
      </c>
      <c r="D39" s="2">
        <v>230</v>
      </c>
      <c r="E39" s="69"/>
      <c r="F39" s="68"/>
      <c r="G39" s="69"/>
      <c r="H39" s="131"/>
      <c r="I39" s="116" t="s">
        <v>337</v>
      </c>
      <c r="J39" s="95" t="s">
        <v>847</v>
      </c>
      <c r="K39" s="91" t="s">
        <v>795</v>
      </c>
      <c r="L39" s="43"/>
      <c r="M39" s="68"/>
      <c r="N39" s="43"/>
      <c r="O39" s="20" t="s">
        <v>69</v>
      </c>
      <c r="P39" s="20" t="s">
        <v>70</v>
      </c>
      <c r="Q39" s="43"/>
      <c r="R39" s="20" t="s">
        <v>71</v>
      </c>
      <c r="S39" s="43"/>
      <c r="T39" s="2"/>
      <c r="U39" s="71"/>
      <c r="V39" s="72"/>
      <c r="W39" s="72"/>
      <c r="X39" s="72"/>
      <c r="Y39" s="72"/>
      <c r="Z39" s="43"/>
      <c r="AA39" s="73"/>
      <c r="AB39" s="71"/>
      <c r="AC39" s="72"/>
      <c r="AD39" s="72"/>
      <c r="AE39" s="72"/>
      <c r="AF39" s="72"/>
      <c r="AG39" s="43"/>
      <c r="AH39" s="73"/>
      <c r="AI39" s="71"/>
      <c r="AJ39" s="72"/>
      <c r="AK39" s="72"/>
      <c r="AL39" s="72"/>
      <c r="AM39" s="72"/>
      <c r="AN39" s="74"/>
      <c r="AO39" s="75"/>
      <c r="AP39" s="73"/>
      <c r="AQ39" s="1"/>
      <c r="AR39" s="1"/>
      <c r="AS39" s="1"/>
      <c r="AT39" s="1"/>
      <c r="AU39" s="1"/>
    </row>
    <row r="40" spans="1:47" ht="29.25" customHeight="1" x14ac:dyDescent="0.25">
      <c r="A40" s="68"/>
      <c r="B40" s="101" t="s">
        <v>851</v>
      </c>
      <c r="C40" s="102" t="s">
        <v>852</v>
      </c>
      <c r="D40" s="2">
        <v>230</v>
      </c>
      <c r="E40" s="69"/>
      <c r="F40" s="68"/>
      <c r="G40" s="69"/>
      <c r="H40" s="131"/>
      <c r="I40" s="117" t="s">
        <v>337</v>
      </c>
      <c r="J40" s="91" t="s">
        <v>853</v>
      </c>
      <c r="K40" s="91" t="s">
        <v>795</v>
      </c>
      <c r="L40" s="43"/>
      <c r="M40" s="68"/>
      <c r="N40" s="43"/>
      <c r="O40" s="20" t="s">
        <v>69</v>
      </c>
      <c r="P40" s="20" t="s">
        <v>70</v>
      </c>
      <c r="Q40" s="43"/>
      <c r="R40" s="20" t="s">
        <v>71</v>
      </c>
      <c r="S40" s="43"/>
      <c r="T40" s="2"/>
      <c r="U40" s="71"/>
      <c r="V40" s="72"/>
      <c r="W40" s="72"/>
      <c r="X40" s="72"/>
      <c r="Y40" s="72"/>
      <c r="Z40" s="43"/>
      <c r="AA40" s="73"/>
      <c r="AB40" s="71"/>
      <c r="AC40" s="72"/>
      <c r="AD40" s="72"/>
      <c r="AE40" s="72"/>
      <c r="AF40" s="72"/>
      <c r="AG40" s="43"/>
      <c r="AH40" s="73"/>
      <c r="AI40" s="71"/>
      <c r="AJ40" s="72"/>
      <c r="AK40" s="72"/>
      <c r="AL40" s="72"/>
      <c r="AM40" s="72"/>
      <c r="AN40" s="74"/>
      <c r="AO40" s="75"/>
      <c r="AP40" s="73"/>
      <c r="AQ40" s="1"/>
      <c r="AR40" s="1"/>
      <c r="AS40" s="1"/>
      <c r="AT40" s="1"/>
      <c r="AU40" s="1"/>
    </row>
    <row r="41" spans="1:47" ht="29.25" customHeight="1" x14ac:dyDescent="0.25">
      <c r="A41" s="68"/>
      <c r="B41" s="101" t="s">
        <v>854</v>
      </c>
      <c r="C41" s="102" t="s">
        <v>855</v>
      </c>
      <c r="D41" s="2">
        <v>230</v>
      </c>
      <c r="E41" s="69"/>
      <c r="F41" s="68"/>
      <c r="G41" s="69"/>
      <c r="H41" s="131"/>
      <c r="I41" s="116" t="s">
        <v>337</v>
      </c>
      <c r="J41" s="91" t="s">
        <v>853</v>
      </c>
      <c r="K41" s="91" t="s">
        <v>795</v>
      </c>
      <c r="L41" s="43"/>
      <c r="M41" s="68"/>
      <c r="N41" s="43"/>
      <c r="O41" s="20" t="s">
        <v>69</v>
      </c>
      <c r="P41" s="20" t="s">
        <v>70</v>
      </c>
      <c r="Q41" s="43"/>
      <c r="R41" s="20" t="s">
        <v>71</v>
      </c>
      <c r="S41" s="43"/>
      <c r="T41" s="2"/>
      <c r="U41" s="71"/>
      <c r="V41" s="72"/>
      <c r="W41" s="72"/>
      <c r="X41" s="72"/>
      <c r="Y41" s="72"/>
      <c r="Z41" s="43"/>
      <c r="AA41" s="73"/>
      <c r="AB41" s="71"/>
      <c r="AC41" s="72"/>
      <c r="AD41" s="72"/>
      <c r="AE41" s="72"/>
      <c r="AF41" s="72"/>
      <c r="AG41" s="43"/>
      <c r="AH41" s="73"/>
      <c r="AI41" s="71"/>
      <c r="AJ41" s="72"/>
      <c r="AK41" s="72"/>
      <c r="AL41" s="72"/>
      <c r="AM41" s="72"/>
      <c r="AN41" s="74"/>
      <c r="AO41" s="75"/>
      <c r="AP41" s="73"/>
      <c r="AQ41" s="1"/>
      <c r="AR41" s="1"/>
      <c r="AS41" s="1"/>
      <c r="AT41" s="1"/>
      <c r="AU41" s="1"/>
    </row>
    <row r="42" spans="1:47" ht="29.25" customHeight="1" x14ac:dyDescent="0.25">
      <c r="A42" s="68"/>
      <c r="B42" s="101" t="s">
        <v>856</v>
      </c>
      <c r="C42" s="102" t="s">
        <v>857</v>
      </c>
      <c r="D42" s="2">
        <v>230</v>
      </c>
      <c r="E42" s="69"/>
      <c r="F42" s="68"/>
      <c r="G42" s="69"/>
      <c r="H42" s="131"/>
      <c r="I42" s="116" t="s">
        <v>337</v>
      </c>
      <c r="J42" s="91" t="s">
        <v>853</v>
      </c>
      <c r="K42" s="91" t="s">
        <v>795</v>
      </c>
      <c r="L42" s="43"/>
      <c r="M42" s="68"/>
      <c r="N42" s="43"/>
      <c r="O42" s="20" t="s">
        <v>69</v>
      </c>
      <c r="P42" s="20" t="s">
        <v>70</v>
      </c>
      <c r="Q42" s="43"/>
      <c r="R42" s="20" t="s">
        <v>71</v>
      </c>
      <c r="S42" s="43"/>
      <c r="T42" s="2"/>
      <c r="U42" s="71"/>
      <c r="V42" s="72"/>
      <c r="W42" s="72"/>
      <c r="X42" s="72"/>
      <c r="Y42" s="72"/>
      <c r="Z42" s="43"/>
      <c r="AA42" s="73"/>
      <c r="AB42" s="71"/>
      <c r="AC42" s="72"/>
      <c r="AD42" s="72"/>
      <c r="AE42" s="72"/>
      <c r="AF42" s="72"/>
      <c r="AG42" s="43"/>
      <c r="AH42" s="73"/>
      <c r="AI42" s="71"/>
      <c r="AJ42" s="72"/>
      <c r="AK42" s="72"/>
      <c r="AL42" s="72"/>
      <c r="AM42" s="72"/>
      <c r="AN42" s="74"/>
      <c r="AO42" s="75"/>
      <c r="AP42" s="73"/>
      <c r="AQ42" s="1"/>
      <c r="AR42" s="1"/>
      <c r="AS42" s="1"/>
      <c r="AT42" s="1"/>
      <c r="AU42" s="1"/>
    </row>
    <row r="43" spans="1:47" ht="29.25" customHeight="1" x14ac:dyDescent="0.25">
      <c r="A43" s="68"/>
      <c r="B43" s="101" t="s">
        <v>858</v>
      </c>
      <c r="C43" s="102" t="s">
        <v>859</v>
      </c>
      <c r="D43" s="2">
        <v>230</v>
      </c>
      <c r="E43" s="69"/>
      <c r="F43" s="68"/>
      <c r="G43" s="69"/>
      <c r="H43" s="131"/>
      <c r="I43" s="116" t="s">
        <v>337</v>
      </c>
      <c r="J43" s="91" t="s">
        <v>853</v>
      </c>
      <c r="K43" s="91" t="s">
        <v>795</v>
      </c>
      <c r="L43" s="43"/>
      <c r="M43" s="68"/>
      <c r="N43" s="43"/>
      <c r="O43" s="20" t="s">
        <v>69</v>
      </c>
      <c r="P43" s="20" t="s">
        <v>70</v>
      </c>
      <c r="Q43" s="43"/>
      <c r="R43" s="20" t="s">
        <v>71</v>
      </c>
      <c r="S43" s="43"/>
      <c r="T43" s="2"/>
      <c r="U43" s="71"/>
      <c r="V43" s="72"/>
      <c r="W43" s="72"/>
      <c r="X43" s="72"/>
      <c r="Y43" s="72"/>
      <c r="Z43" s="43"/>
      <c r="AA43" s="73"/>
      <c r="AB43" s="71"/>
      <c r="AC43" s="72"/>
      <c r="AD43" s="72"/>
      <c r="AE43" s="72"/>
      <c r="AF43" s="72"/>
      <c r="AG43" s="43"/>
      <c r="AH43" s="73"/>
      <c r="AI43" s="71"/>
      <c r="AJ43" s="72"/>
      <c r="AK43" s="72"/>
      <c r="AL43" s="72"/>
      <c r="AM43" s="72"/>
      <c r="AN43" s="74"/>
      <c r="AO43" s="75"/>
      <c r="AP43" s="73"/>
      <c r="AQ43" s="1"/>
      <c r="AR43" s="1"/>
      <c r="AS43" s="1"/>
      <c r="AT43" s="1"/>
      <c r="AU43" s="1"/>
    </row>
    <row r="44" spans="1:47" ht="29.25" customHeight="1" x14ac:dyDescent="0.25">
      <c r="A44" s="68"/>
      <c r="B44" s="102" t="s">
        <v>860</v>
      </c>
      <c r="C44" s="102" t="s">
        <v>861</v>
      </c>
      <c r="D44" s="2">
        <v>230</v>
      </c>
      <c r="E44" s="69"/>
      <c r="F44" s="68"/>
      <c r="G44" s="69"/>
      <c r="H44" s="131"/>
      <c r="I44" s="116" t="s">
        <v>337</v>
      </c>
      <c r="J44" s="91" t="s">
        <v>853</v>
      </c>
      <c r="K44" s="91" t="s">
        <v>795</v>
      </c>
      <c r="L44" s="43"/>
      <c r="M44" s="68"/>
      <c r="N44" s="43"/>
      <c r="O44" s="20" t="s">
        <v>69</v>
      </c>
      <c r="P44" s="20" t="s">
        <v>70</v>
      </c>
      <c r="Q44" s="43"/>
      <c r="R44" s="20" t="s">
        <v>71</v>
      </c>
      <c r="S44" s="43"/>
      <c r="T44" s="2"/>
      <c r="U44" s="71"/>
      <c r="V44" s="72"/>
      <c r="W44" s="72"/>
      <c r="X44" s="72"/>
      <c r="Y44" s="72"/>
      <c r="Z44" s="43"/>
      <c r="AA44" s="73"/>
      <c r="AB44" s="71"/>
      <c r="AC44" s="72"/>
      <c r="AD44" s="72"/>
      <c r="AE44" s="72"/>
      <c r="AF44" s="72"/>
      <c r="AG44" s="43"/>
      <c r="AH44" s="73"/>
      <c r="AI44" s="71"/>
      <c r="AJ44" s="72"/>
      <c r="AK44" s="72"/>
      <c r="AL44" s="72"/>
      <c r="AM44" s="72"/>
      <c r="AN44" s="74"/>
      <c r="AO44" s="75"/>
      <c r="AP44" s="73"/>
      <c r="AQ44" s="1"/>
      <c r="AR44" s="1"/>
      <c r="AS44" s="1"/>
      <c r="AT44" s="1"/>
      <c r="AU44" s="1"/>
    </row>
    <row r="45" spans="1:47" ht="29.25" customHeight="1" x14ac:dyDescent="0.25">
      <c r="A45" s="68"/>
      <c r="B45" s="102" t="s">
        <v>862</v>
      </c>
      <c r="C45" s="102" t="s">
        <v>863</v>
      </c>
      <c r="D45" s="2">
        <v>230</v>
      </c>
      <c r="E45" s="69"/>
      <c r="F45" s="68"/>
      <c r="G45" s="69"/>
      <c r="H45" s="131"/>
      <c r="I45" s="116" t="s">
        <v>337</v>
      </c>
      <c r="J45" s="91" t="s">
        <v>853</v>
      </c>
      <c r="K45" s="91" t="s">
        <v>795</v>
      </c>
      <c r="L45" s="43"/>
      <c r="M45" s="68"/>
      <c r="N45" s="43"/>
      <c r="O45" s="20" t="s">
        <v>69</v>
      </c>
      <c r="P45" s="20" t="s">
        <v>70</v>
      </c>
      <c r="Q45" s="43"/>
      <c r="R45" s="20" t="s">
        <v>71</v>
      </c>
      <c r="S45" s="43"/>
      <c r="T45" s="2"/>
      <c r="U45" s="71"/>
      <c r="V45" s="72"/>
      <c r="W45" s="72"/>
      <c r="X45" s="72"/>
      <c r="Y45" s="72"/>
      <c r="Z45" s="43"/>
      <c r="AA45" s="73"/>
      <c r="AB45" s="71"/>
      <c r="AC45" s="72"/>
      <c r="AD45" s="72"/>
      <c r="AE45" s="72"/>
      <c r="AF45" s="72"/>
      <c r="AG45" s="43"/>
      <c r="AH45" s="73"/>
      <c r="AI45" s="71"/>
      <c r="AJ45" s="72"/>
      <c r="AK45" s="72"/>
      <c r="AL45" s="72"/>
      <c r="AM45" s="72"/>
      <c r="AN45" s="74"/>
      <c r="AO45" s="75"/>
      <c r="AP45" s="73"/>
      <c r="AQ45" s="1"/>
      <c r="AR45" s="1"/>
      <c r="AS45" s="1"/>
      <c r="AT45" s="1"/>
      <c r="AU45" s="1"/>
    </row>
    <row r="46" spans="1:47" ht="29.25" customHeight="1" x14ac:dyDescent="0.25">
      <c r="A46" s="68"/>
      <c r="B46" s="102" t="s">
        <v>849</v>
      </c>
      <c r="C46" s="102" t="s">
        <v>864</v>
      </c>
      <c r="D46" s="2">
        <v>230</v>
      </c>
      <c r="E46" s="69"/>
      <c r="F46" s="68"/>
      <c r="G46" s="69"/>
      <c r="H46" s="131"/>
      <c r="I46" s="132" t="s">
        <v>337</v>
      </c>
      <c r="J46" s="91" t="s">
        <v>853</v>
      </c>
      <c r="K46" s="91" t="s">
        <v>795</v>
      </c>
      <c r="L46" s="43"/>
      <c r="M46" s="68"/>
      <c r="N46" s="43"/>
      <c r="O46" s="20" t="s">
        <v>69</v>
      </c>
      <c r="P46" s="20" t="s">
        <v>70</v>
      </c>
      <c r="Q46" s="43"/>
      <c r="R46" s="20" t="s">
        <v>71</v>
      </c>
      <c r="S46" s="43"/>
      <c r="T46" s="2"/>
      <c r="U46" s="71"/>
      <c r="V46" s="72"/>
      <c r="W46" s="72"/>
      <c r="X46" s="72"/>
      <c r="Y46" s="72"/>
      <c r="Z46" s="43"/>
      <c r="AA46" s="73"/>
      <c r="AB46" s="71"/>
      <c r="AC46" s="72"/>
      <c r="AD46" s="72"/>
      <c r="AE46" s="72"/>
      <c r="AF46" s="72"/>
      <c r="AG46" s="43"/>
      <c r="AH46" s="73"/>
      <c r="AI46" s="71"/>
      <c r="AJ46" s="72"/>
      <c r="AK46" s="72"/>
      <c r="AL46" s="72"/>
      <c r="AM46" s="72"/>
      <c r="AN46" s="74"/>
      <c r="AO46" s="75"/>
      <c r="AP46" s="73"/>
      <c r="AQ46" s="1"/>
      <c r="AR46" s="1"/>
      <c r="AS46" s="1"/>
      <c r="AT46" s="1"/>
      <c r="AU46" s="1"/>
    </row>
    <row r="47" spans="1:47" ht="29.25" customHeight="1" x14ac:dyDescent="0.25">
      <c r="A47" s="71"/>
      <c r="B47" s="89" t="s">
        <v>865</v>
      </c>
      <c r="C47" s="57" t="s">
        <v>866</v>
      </c>
      <c r="D47" s="2">
        <v>230</v>
      </c>
      <c r="E47" s="69"/>
      <c r="F47" s="68"/>
      <c r="G47" s="69"/>
      <c r="H47" s="131"/>
      <c r="I47" s="90" t="s">
        <v>337</v>
      </c>
      <c r="J47" s="91" t="s">
        <v>865</v>
      </c>
      <c r="K47" s="91" t="s">
        <v>795</v>
      </c>
      <c r="L47" s="43"/>
      <c r="M47" s="68"/>
      <c r="N47" s="43"/>
      <c r="O47" s="20" t="s">
        <v>69</v>
      </c>
      <c r="P47" s="20" t="s">
        <v>70</v>
      </c>
      <c r="Q47" s="43"/>
      <c r="R47" s="20" t="s">
        <v>71</v>
      </c>
      <c r="S47" s="43"/>
      <c r="T47" s="2"/>
      <c r="U47" s="71"/>
      <c r="V47" s="72"/>
      <c r="W47" s="72"/>
      <c r="X47" s="72"/>
      <c r="Y47" s="72"/>
      <c r="Z47" s="43"/>
      <c r="AA47" s="73"/>
      <c r="AB47" s="71"/>
      <c r="AC47" s="72"/>
      <c r="AD47" s="72"/>
      <c r="AE47" s="72"/>
      <c r="AF47" s="72"/>
      <c r="AG47" s="43"/>
      <c r="AH47" s="73"/>
      <c r="AI47" s="71"/>
      <c r="AJ47" s="72"/>
      <c r="AK47" s="72"/>
      <c r="AL47" s="72"/>
      <c r="AM47" s="72"/>
      <c r="AN47" s="74"/>
      <c r="AO47" s="75"/>
      <c r="AP47" s="73"/>
      <c r="AQ47" s="1"/>
      <c r="AR47" s="1"/>
      <c r="AS47" s="1"/>
      <c r="AT47" s="1"/>
      <c r="AU47" s="1"/>
    </row>
    <row r="48" spans="1:47" ht="29.25" customHeight="1" x14ac:dyDescent="0.25">
      <c r="A48" s="71"/>
      <c r="B48" s="102" t="s">
        <v>867</v>
      </c>
      <c r="C48" s="102" t="s">
        <v>868</v>
      </c>
      <c r="D48" s="2">
        <v>230</v>
      </c>
      <c r="E48" s="69"/>
      <c r="F48" s="68"/>
      <c r="G48" s="69"/>
      <c r="H48" s="131"/>
      <c r="I48" s="116" t="s">
        <v>337</v>
      </c>
      <c r="J48" s="133" t="s">
        <v>869</v>
      </c>
      <c r="K48" s="91" t="s">
        <v>795</v>
      </c>
      <c r="L48" s="43"/>
      <c r="M48" s="68"/>
      <c r="N48" s="43"/>
      <c r="O48" s="20" t="s">
        <v>69</v>
      </c>
      <c r="P48" s="20" t="s">
        <v>70</v>
      </c>
      <c r="Q48" s="43"/>
      <c r="R48" s="20" t="s">
        <v>71</v>
      </c>
      <c r="S48" s="43"/>
      <c r="T48" s="2"/>
      <c r="U48" s="71"/>
      <c r="V48" s="72"/>
      <c r="W48" s="72"/>
      <c r="X48" s="72"/>
      <c r="Y48" s="72"/>
      <c r="Z48" s="43"/>
      <c r="AA48" s="73"/>
      <c r="AB48" s="71"/>
      <c r="AC48" s="72"/>
      <c r="AD48" s="72"/>
      <c r="AE48" s="72"/>
      <c r="AF48" s="72"/>
      <c r="AG48" s="43"/>
      <c r="AH48" s="73"/>
      <c r="AI48" s="71"/>
      <c r="AJ48" s="72"/>
      <c r="AK48" s="72"/>
      <c r="AL48" s="72"/>
      <c r="AM48" s="72"/>
      <c r="AN48" s="74"/>
      <c r="AO48" s="75"/>
      <c r="AP48" s="73"/>
      <c r="AQ48" s="1"/>
      <c r="AR48" s="1"/>
      <c r="AS48" s="1"/>
      <c r="AT48" s="1"/>
      <c r="AU48" s="1"/>
    </row>
    <row r="49" spans="1:47" ht="29.25" customHeight="1" x14ac:dyDescent="0.25">
      <c r="A49" s="71"/>
      <c r="B49" s="102" t="s">
        <v>870</v>
      </c>
      <c r="C49" s="102" t="s">
        <v>871</v>
      </c>
      <c r="D49" s="2">
        <v>230</v>
      </c>
      <c r="E49" s="69"/>
      <c r="F49" s="68"/>
      <c r="G49" s="69"/>
      <c r="H49" s="131"/>
      <c r="I49" s="116" t="s">
        <v>337</v>
      </c>
      <c r="J49" s="133" t="s">
        <v>869</v>
      </c>
      <c r="K49" s="91" t="s">
        <v>795</v>
      </c>
      <c r="L49" s="43"/>
      <c r="M49" s="68"/>
      <c r="N49" s="43"/>
      <c r="O49" s="20" t="s">
        <v>69</v>
      </c>
      <c r="P49" s="20" t="s">
        <v>70</v>
      </c>
      <c r="Q49" s="43"/>
      <c r="R49" s="20" t="s">
        <v>71</v>
      </c>
      <c r="S49" s="43"/>
      <c r="T49" s="2"/>
      <c r="U49" s="71"/>
      <c r="V49" s="72"/>
      <c r="W49" s="72"/>
      <c r="X49" s="72"/>
      <c r="Y49" s="72"/>
      <c r="Z49" s="43"/>
      <c r="AA49" s="73"/>
      <c r="AB49" s="71"/>
      <c r="AC49" s="72"/>
      <c r="AD49" s="72"/>
      <c r="AE49" s="72"/>
      <c r="AF49" s="72"/>
      <c r="AG49" s="43"/>
      <c r="AH49" s="73"/>
      <c r="AI49" s="71"/>
      <c r="AJ49" s="72"/>
      <c r="AK49" s="72"/>
      <c r="AL49" s="72"/>
      <c r="AM49" s="72"/>
      <c r="AN49" s="74"/>
      <c r="AO49" s="75"/>
      <c r="AP49" s="73"/>
      <c r="AQ49" s="1"/>
      <c r="AR49" s="1"/>
      <c r="AS49" s="1"/>
      <c r="AT49" s="1"/>
      <c r="AU49" s="1"/>
    </row>
    <row r="50" spans="1:47" ht="29.25" customHeight="1" x14ac:dyDescent="0.25">
      <c r="A50" s="2"/>
      <c r="B50" s="134" t="s">
        <v>872</v>
      </c>
      <c r="C50" s="102" t="s">
        <v>873</v>
      </c>
      <c r="D50" s="2">
        <v>230</v>
      </c>
      <c r="E50" s="69"/>
      <c r="F50" s="68"/>
      <c r="G50" s="69"/>
      <c r="H50" s="131"/>
      <c r="I50" s="116" t="s">
        <v>337</v>
      </c>
      <c r="J50" s="133" t="s">
        <v>869</v>
      </c>
      <c r="K50" s="91" t="s">
        <v>795</v>
      </c>
      <c r="L50" s="43"/>
      <c r="M50" s="68"/>
      <c r="N50" s="43"/>
      <c r="O50" s="20" t="s">
        <v>69</v>
      </c>
      <c r="P50" s="20" t="s">
        <v>70</v>
      </c>
      <c r="Q50" s="43"/>
      <c r="R50" s="20" t="s">
        <v>71</v>
      </c>
      <c r="S50" s="43"/>
      <c r="T50" s="2"/>
      <c r="U50" s="71"/>
      <c r="V50" s="72"/>
      <c r="W50" s="72"/>
      <c r="X50" s="72"/>
      <c r="Y50" s="72"/>
      <c r="Z50" s="43"/>
      <c r="AA50" s="73"/>
      <c r="AB50" s="71"/>
      <c r="AC50" s="72"/>
      <c r="AD50" s="72"/>
      <c r="AE50" s="72"/>
      <c r="AF50" s="72"/>
      <c r="AG50" s="43"/>
      <c r="AH50" s="73"/>
      <c r="AI50" s="71"/>
      <c r="AJ50" s="72"/>
      <c r="AK50" s="72"/>
      <c r="AL50" s="72"/>
      <c r="AM50" s="72"/>
      <c r="AN50" s="74"/>
      <c r="AO50" s="75"/>
      <c r="AP50" s="73"/>
      <c r="AQ50" s="1"/>
      <c r="AR50" s="1"/>
      <c r="AS50" s="1"/>
      <c r="AT50" s="1"/>
      <c r="AU50" s="1"/>
    </row>
    <row r="51" spans="1:47" ht="29.25" customHeight="1" x14ac:dyDescent="0.25">
      <c r="A51" s="135"/>
      <c r="B51" s="102" t="s">
        <v>120</v>
      </c>
      <c r="C51" s="113" t="s">
        <v>874</v>
      </c>
      <c r="D51" s="2">
        <v>230</v>
      </c>
      <c r="E51" s="69"/>
      <c r="F51" s="68"/>
      <c r="G51" s="69"/>
      <c r="H51" s="131"/>
      <c r="I51" s="116" t="s">
        <v>337</v>
      </c>
      <c r="J51" s="133" t="s">
        <v>869</v>
      </c>
      <c r="K51" s="91" t="s">
        <v>795</v>
      </c>
      <c r="L51" s="43"/>
      <c r="M51" s="68"/>
      <c r="N51" s="43"/>
      <c r="O51" s="20" t="s">
        <v>69</v>
      </c>
      <c r="P51" s="20" t="s">
        <v>70</v>
      </c>
      <c r="Q51" s="43"/>
      <c r="R51" s="20" t="s">
        <v>71</v>
      </c>
      <c r="S51" s="43"/>
      <c r="T51" s="2"/>
      <c r="U51" s="71"/>
      <c r="V51" s="72"/>
      <c r="W51" s="72"/>
      <c r="X51" s="72"/>
      <c r="Y51" s="72"/>
      <c r="Z51" s="43"/>
      <c r="AA51" s="73"/>
      <c r="AB51" s="71"/>
      <c r="AC51" s="72"/>
      <c r="AD51" s="72"/>
      <c r="AE51" s="72"/>
      <c r="AF51" s="72"/>
      <c r="AG51" s="43"/>
      <c r="AH51" s="73"/>
      <c r="AI51" s="71"/>
      <c r="AJ51" s="72"/>
      <c r="AK51" s="72"/>
      <c r="AL51" s="72"/>
      <c r="AM51" s="72"/>
      <c r="AN51" s="74"/>
      <c r="AO51" s="75"/>
      <c r="AP51" s="73"/>
      <c r="AQ51" s="1"/>
      <c r="AR51" s="1"/>
      <c r="AS51" s="1"/>
      <c r="AT51" s="1"/>
      <c r="AU51" s="1"/>
    </row>
    <row r="52" spans="1:47" ht="29.25" customHeight="1" x14ac:dyDescent="0.2">
      <c r="A52" s="68"/>
      <c r="B52" s="102" t="s">
        <v>875</v>
      </c>
      <c r="C52" s="102" t="s">
        <v>876</v>
      </c>
      <c r="D52" s="2">
        <v>230</v>
      </c>
      <c r="E52" s="69"/>
      <c r="F52" s="68"/>
      <c r="G52" s="43"/>
      <c r="H52" s="136"/>
      <c r="I52" s="116" t="s">
        <v>401</v>
      </c>
      <c r="J52" s="94" t="s">
        <v>877</v>
      </c>
      <c r="K52" s="94" t="s">
        <v>795</v>
      </c>
      <c r="L52" s="43"/>
      <c r="M52" s="68"/>
      <c r="N52" s="43"/>
      <c r="O52" s="20" t="s">
        <v>69</v>
      </c>
      <c r="P52" s="20" t="s">
        <v>70</v>
      </c>
      <c r="Q52" s="43"/>
      <c r="R52" s="20" t="s">
        <v>71</v>
      </c>
      <c r="S52" s="43"/>
      <c r="T52" s="2"/>
      <c r="U52" s="71"/>
      <c r="V52" s="72"/>
      <c r="W52" s="72"/>
      <c r="X52" s="72"/>
      <c r="Y52" s="72"/>
      <c r="Z52" s="43"/>
      <c r="AA52" s="73"/>
      <c r="AB52" s="71"/>
      <c r="AC52" s="72"/>
      <c r="AD52" s="72"/>
      <c r="AE52" s="72"/>
      <c r="AF52" s="72"/>
      <c r="AG52" s="43"/>
      <c r="AH52" s="73"/>
      <c r="AI52" s="71"/>
      <c r="AJ52" s="72"/>
      <c r="AK52" s="72"/>
      <c r="AL52" s="72"/>
      <c r="AM52" s="72"/>
      <c r="AN52" s="74"/>
      <c r="AO52" s="75"/>
      <c r="AP52" s="73"/>
      <c r="AQ52" s="1"/>
      <c r="AR52" s="1"/>
      <c r="AS52" s="1"/>
      <c r="AT52" s="1"/>
      <c r="AU52" s="1"/>
    </row>
    <row r="53" spans="1:47" ht="29.25" customHeight="1" x14ac:dyDescent="0.25">
      <c r="A53" s="68"/>
      <c r="B53" s="102" t="s">
        <v>878</v>
      </c>
      <c r="C53" s="102" t="s">
        <v>879</v>
      </c>
      <c r="D53" s="2">
        <v>230</v>
      </c>
      <c r="E53" s="69"/>
      <c r="F53" s="68"/>
      <c r="G53" s="43"/>
      <c r="H53" s="136"/>
      <c r="I53" s="90" t="s">
        <v>401</v>
      </c>
      <c r="J53" s="91" t="s">
        <v>877</v>
      </c>
      <c r="K53" s="91" t="s">
        <v>795</v>
      </c>
      <c r="L53" s="43"/>
      <c r="M53" s="68"/>
      <c r="N53" s="43"/>
      <c r="O53" s="20" t="s">
        <v>69</v>
      </c>
      <c r="P53" s="20" t="s">
        <v>70</v>
      </c>
      <c r="Q53" s="43"/>
      <c r="R53" s="20" t="s">
        <v>71</v>
      </c>
      <c r="S53" s="43"/>
      <c r="T53" s="2"/>
      <c r="U53" s="71"/>
      <c r="V53" s="72"/>
      <c r="W53" s="72"/>
      <c r="X53" s="72"/>
      <c r="Y53" s="72"/>
      <c r="Z53" s="43"/>
      <c r="AA53" s="73"/>
      <c r="AB53" s="71"/>
      <c r="AC53" s="72"/>
      <c r="AD53" s="72"/>
      <c r="AE53" s="72"/>
      <c r="AF53" s="72"/>
      <c r="AG53" s="43"/>
      <c r="AH53" s="73"/>
      <c r="AI53" s="71"/>
      <c r="AJ53" s="72"/>
      <c r="AK53" s="72"/>
      <c r="AL53" s="72"/>
      <c r="AM53" s="72"/>
      <c r="AN53" s="74"/>
      <c r="AO53" s="75"/>
      <c r="AP53" s="73"/>
      <c r="AQ53" s="1"/>
      <c r="AR53" s="1"/>
      <c r="AS53" s="1"/>
      <c r="AT53" s="1"/>
      <c r="AU53" s="1"/>
    </row>
    <row r="54" spans="1:47" ht="29.25" customHeight="1" x14ac:dyDescent="0.25">
      <c r="A54" s="68"/>
      <c r="B54" s="102" t="s">
        <v>880</v>
      </c>
      <c r="C54" s="102" t="s">
        <v>881</v>
      </c>
      <c r="D54" s="2">
        <v>230</v>
      </c>
      <c r="E54" s="69"/>
      <c r="F54" s="68"/>
      <c r="G54" s="43"/>
      <c r="H54" s="136"/>
      <c r="I54" s="116" t="s">
        <v>401</v>
      </c>
      <c r="J54" s="91" t="s">
        <v>877</v>
      </c>
      <c r="K54" s="91" t="s">
        <v>795</v>
      </c>
      <c r="L54" s="43"/>
      <c r="M54" s="68"/>
      <c r="N54" s="43"/>
      <c r="O54" s="20" t="s">
        <v>69</v>
      </c>
      <c r="P54" s="20" t="s">
        <v>70</v>
      </c>
      <c r="Q54" s="43"/>
      <c r="R54" s="20" t="s">
        <v>71</v>
      </c>
      <c r="S54" s="43"/>
      <c r="T54" s="2"/>
      <c r="U54" s="71"/>
      <c r="V54" s="72"/>
      <c r="W54" s="72"/>
      <c r="X54" s="72"/>
      <c r="Y54" s="72"/>
      <c r="Z54" s="43"/>
      <c r="AA54" s="73"/>
      <c r="AB54" s="71"/>
      <c r="AC54" s="72"/>
      <c r="AD54" s="72"/>
      <c r="AE54" s="72"/>
      <c r="AF54" s="72"/>
      <c r="AG54" s="43"/>
      <c r="AH54" s="73"/>
      <c r="AI54" s="71"/>
      <c r="AJ54" s="72"/>
      <c r="AK54" s="72"/>
      <c r="AL54" s="72"/>
      <c r="AM54" s="72"/>
      <c r="AN54" s="74"/>
      <c r="AO54" s="75"/>
      <c r="AP54" s="73"/>
      <c r="AQ54" s="1"/>
      <c r="AR54" s="1"/>
      <c r="AS54" s="1"/>
      <c r="AT54" s="1"/>
      <c r="AU54" s="1"/>
    </row>
    <row r="55" spans="1:47" ht="29.25" customHeight="1" x14ac:dyDescent="0.25">
      <c r="A55" s="68"/>
      <c r="B55" s="101" t="s">
        <v>882</v>
      </c>
      <c r="C55" s="102" t="s">
        <v>883</v>
      </c>
      <c r="D55" s="2">
        <v>230</v>
      </c>
      <c r="E55" s="69"/>
      <c r="F55" s="68"/>
      <c r="G55" s="43"/>
      <c r="H55" s="136"/>
      <c r="I55" s="116" t="s">
        <v>401</v>
      </c>
      <c r="J55" s="91" t="s">
        <v>877</v>
      </c>
      <c r="K55" s="91" t="s">
        <v>795</v>
      </c>
      <c r="L55" s="43"/>
      <c r="M55" s="68"/>
      <c r="N55" s="43"/>
      <c r="O55" s="20" t="s">
        <v>69</v>
      </c>
      <c r="P55" s="20" t="s">
        <v>70</v>
      </c>
      <c r="Q55" s="43"/>
      <c r="R55" s="20" t="s">
        <v>71</v>
      </c>
      <c r="S55" s="43"/>
      <c r="T55" s="2"/>
      <c r="U55" s="71"/>
      <c r="V55" s="72"/>
      <c r="W55" s="72"/>
      <c r="X55" s="72"/>
      <c r="Y55" s="72"/>
      <c r="Z55" s="43"/>
      <c r="AA55" s="73"/>
      <c r="AB55" s="71"/>
      <c r="AC55" s="72"/>
      <c r="AD55" s="72"/>
      <c r="AE55" s="72"/>
      <c r="AF55" s="72"/>
      <c r="AG55" s="43"/>
      <c r="AH55" s="73"/>
      <c r="AI55" s="71"/>
      <c r="AJ55" s="72"/>
      <c r="AK55" s="72"/>
      <c r="AL55" s="72"/>
      <c r="AM55" s="72"/>
      <c r="AN55" s="74"/>
      <c r="AO55" s="75"/>
      <c r="AP55" s="73"/>
      <c r="AQ55" s="1"/>
      <c r="AR55" s="1"/>
      <c r="AS55" s="1"/>
      <c r="AT55" s="1"/>
      <c r="AU55" s="1"/>
    </row>
    <row r="56" spans="1:47" ht="29.25" customHeight="1" x14ac:dyDescent="0.25">
      <c r="A56" s="68"/>
      <c r="B56" s="102" t="s">
        <v>884</v>
      </c>
      <c r="C56" s="102" t="s">
        <v>885</v>
      </c>
      <c r="D56" s="2">
        <v>230</v>
      </c>
      <c r="E56" s="69"/>
      <c r="F56" s="68"/>
      <c r="G56" s="43"/>
      <c r="H56" s="136"/>
      <c r="I56" s="117" t="s">
        <v>401</v>
      </c>
      <c r="J56" s="91" t="s">
        <v>877</v>
      </c>
      <c r="K56" s="91" t="s">
        <v>795</v>
      </c>
      <c r="L56" s="43"/>
      <c r="M56" s="68"/>
      <c r="N56" s="43"/>
      <c r="O56" s="20" t="s">
        <v>69</v>
      </c>
      <c r="P56" s="20" t="s">
        <v>70</v>
      </c>
      <c r="Q56" s="43"/>
      <c r="R56" s="20" t="s">
        <v>71</v>
      </c>
      <c r="S56" s="43"/>
      <c r="T56" s="72"/>
      <c r="U56" s="71"/>
      <c r="V56" s="72"/>
      <c r="W56" s="72"/>
      <c r="X56" s="72"/>
      <c r="Y56" s="72"/>
      <c r="Z56" s="43"/>
      <c r="AA56" s="73"/>
      <c r="AB56" s="71"/>
      <c r="AC56" s="72"/>
      <c r="AD56" s="72"/>
      <c r="AE56" s="72"/>
      <c r="AF56" s="72"/>
      <c r="AG56" s="43"/>
      <c r="AH56" s="73"/>
      <c r="AI56" s="71"/>
      <c r="AJ56" s="72"/>
      <c r="AK56" s="72"/>
      <c r="AL56" s="72"/>
      <c r="AM56" s="72"/>
      <c r="AN56" s="74"/>
      <c r="AO56" s="75"/>
      <c r="AP56" s="73"/>
      <c r="AQ56" s="1"/>
      <c r="AR56" s="1"/>
      <c r="AS56" s="1"/>
      <c r="AT56" s="1"/>
      <c r="AU56" s="1"/>
    </row>
    <row r="57" spans="1:47" ht="29.25" customHeight="1" x14ac:dyDescent="0.25">
      <c r="A57" s="68"/>
      <c r="B57" s="101" t="s">
        <v>849</v>
      </c>
      <c r="C57" s="102" t="s">
        <v>886</v>
      </c>
      <c r="D57" s="2">
        <v>230</v>
      </c>
      <c r="E57" s="69"/>
      <c r="F57" s="68"/>
      <c r="G57" s="43"/>
      <c r="H57" s="137"/>
      <c r="I57" s="138" t="s">
        <v>401</v>
      </c>
      <c r="J57" s="112" t="s">
        <v>877</v>
      </c>
      <c r="K57" s="91" t="s">
        <v>795</v>
      </c>
      <c r="L57" s="43"/>
      <c r="M57" s="68"/>
      <c r="N57" s="43"/>
      <c r="O57" s="20" t="s">
        <v>69</v>
      </c>
      <c r="P57" s="20" t="s">
        <v>70</v>
      </c>
      <c r="Q57" s="43"/>
      <c r="R57" s="20" t="s">
        <v>71</v>
      </c>
      <c r="S57" s="43"/>
      <c r="T57" s="72"/>
      <c r="U57" s="71"/>
      <c r="V57" s="72"/>
      <c r="W57" s="72"/>
      <c r="X57" s="72"/>
      <c r="Y57" s="72"/>
      <c r="Z57" s="43"/>
      <c r="AA57" s="73"/>
      <c r="AB57" s="71"/>
      <c r="AC57" s="72"/>
      <c r="AD57" s="72"/>
      <c r="AE57" s="72"/>
      <c r="AF57" s="72"/>
      <c r="AG57" s="43"/>
      <c r="AH57" s="73"/>
      <c r="AI57" s="71"/>
      <c r="AJ57" s="72"/>
      <c r="AK57" s="72"/>
      <c r="AL57" s="72"/>
      <c r="AM57" s="72"/>
      <c r="AN57" s="74"/>
      <c r="AO57" s="75"/>
      <c r="AP57" s="73"/>
      <c r="AQ57" s="1"/>
      <c r="AR57" s="1"/>
      <c r="AS57" s="1"/>
      <c r="AT57" s="1"/>
      <c r="AU57" s="1"/>
    </row>
    <row r="58" spans="1:47" ht="29.25" customHeight="1" x14ac:dyDescent="0.25">
      <c r="A58" s="68"/>
      <c r="B58" s="102" t="s">
        <v>887</v>
      </c>
      <c r="C58" s="102" t="s">
        <v>888</v>
      </c>
      <c r="D58" s="2">
        <v>230</v>
      </c>
      <c r="E58" s="69"/>
      <c r="F58" s="68"/>
      <c r="G58" s="43"/>
      <c r="H58" s="139"/>
      <c r="I58" s="138" t="s">
        <v>401</v>
      </c>
      <c r="J58" s="112" t="s">
        <v>887</v>
      </c>
      <c r="K58" s="91" t="s">
        <v>795</v>
      </c>
      <c r="L58" s="43"/>
      <c r="M58" s="68"/>
      <c r="N58" s="43"/>
      <c r="O58" s="20" t="s">
        <v>69</v>
      </c>
      <c r="P58" s="20" t="s">
        <v>70</v>
      </c>
      <c r="Q58" s="43"/>
      <c r="R58" s="20" t="s">
        <v>71</v>
      </c>
      <c r="S58" s="43"/>
      <c r="T58" s="72"/>
      <c r="U58" s="71"/>
      <c r="V58" s="72"/>
      <c r="W58" s="72"/>
      <c r="X58" s="72"/>
      <c r="Y58" s="72"/>
      <c r="Z58" s="43"/>
      <c r="AA58" s="73"/>
      <c r="AB58" s="71"/>
      <c r="AC58" s="72"/>
      <c r="AD58" s="72"/>
      <c r="AE58" s="72"/>
      <c r="AF58" s="72"/>
      <c r="AG58" s="43"/>
      <c r="AH58" s="73"/>
      <c r="AI58" s="71"/>
      <c r="AJ58" s="72"/>
      <c r="AK58" s="72"/>
      <c r="AL58" s="72"/>
      <c r="AM58" s="72"/>
      <c r="AN58" s="74"/>
      <c r="AO58" s="75"/>
      <c r="AP58" s="73"/>
      <c r="AQ58" s="1"/>
      <c r="AR58" s="1"/>
      <c r="AS58" s="1"/>
      <c r="AT58" s="1"/>
      <c r="AU58" s="1"/>
    </row>
    <row r="59" spans="1:47" ht="29.25" customHeight="1" x14ac:dyDescent="0.25">
      <c r="A59" s="68"/>
      <c r="B59" s="102" t="s">
        <v>875</v>
      </c>
      <c r="C59" s="102" t="s">
        <v>876</v>
      </c>
      <c r="D59" s="2">
        <v>230</v>
      </c>
      <c r="E59" s="69"/>
      <c r="F59" s="68"/>
      <c r="G59" s="43"/>
      <c r="H59" s="136"/>
      <c r="I59" s="90" t="s">
        <v>401</v>
      </c>
      <c r="J59" s="91" t="s">
        <v>887</v>
      </c>
      <c r="K59" s="91" t="s">
        <v>795</v>
      </c>
      <c r="L59" s="43"/>
      <c r="M59" s="68"/>
      <c r="N59" s="43"/>
      <c r="O59" s="20" t="s">
        <v>69</v>
      </c>
      <c r="P59" s="20" t="s">
        <v>70</v>
      </c>
      <c r="Q59" s="43"/>
      <c r="R59" s="20" t="s">
        <v>71</v>
      </c>
      <c r="S59" s="43"/>
      <c r="T59" s="72"/>
      <c r="U59" s="71"/>
      <c r="V59" s="72"/>
      <c r="W59" s="72"/>
      <c r="X59" s="72"/>
      <c r="Y59" s="72"/>
      <c r="Z59" s="43"/>
      <c r="AA59" s="73"/>
      <c r="AB59" s="71"/>
      <c r="AC59" s="72"/>
      <c r="AD59" s="72"/>
      <c r="AE59" s="72"/>
      <c r="AF59" s="72"/>
      <c r="AG59" s="43"/>
      <c r="AH59" s="73"/>
      <c r="AI59" s="71"/>
      <c r="AJ59" s="72"/>
      <c r="AK59" s="72"/>
      <c r="AL59" s="72"/>
      <c r="AM59" s="72"/>
      <c r="AN59" s="74"/>
      <c r="AO59" s="75"/>
      <c r="AP59" s="73"/>
      <c r="AQ59" s="1"/>
      <c r="AR59" s="1"/>
      <c r="AS59" s="1"/>
      <c r="AT59" s="1"/>
      <c r="AU59" s="1"/>
    </row>
    <row r="60" spans="1:47" ht="29.25" customHeight="1" x14ac:dyDescent="0.25">
      <c r="A60" s="68"/>
      <c r="B60" s="57" t="s">
        <v>889</v>
      </c>
      <c r="C60" s="57"/>
      <c r="D60" s="2">
        <v>230</v>
      </c>
      <c r="E60" s="69"/>
      <c r="F60" s="68"/>
      <c r="G60" s="43"/>
      <c r="H60" s="136"/>
      <c r="I60" s="112"/>
      <c r="J60" s="140"/>
      <c r="K60" s="141"/>
      <c r="L60" s="43"/>
      <c r="M60" s="68"/>
      <c r="N60" s="43"/>
      <c r="O60" s="43"/>
      <c r="P60" s="20"/>
      <c r="Q60" s="43"/>
      <c r="R60" s="20"/>
      <c r="S60" s="43"/>
      <c r="T60" s="72"/>
      <c r="U60" s="71"/>
      <c r="V60" s="72"/>
      <c r="W60" s="72"/>
      <c r="X60" s="72"/>
      <c r="Y60" s="72"/>
      <c r="Z60" s="43"/>
      <c r="AA60" s="73"/>
      <c r="AB60" s="71"/>
      <c r="AC60" s="72"/>
      <c r="AD60" s="72"/>
      <c r="AE60" s="72"/>
      <c r="AF60" s="72"/>
      <c r="AG60" s="43"/>
      <c r="AH60" s="73"/>
      <c r="AI60" s="71"/>
      <c r="AJ60" s="72"/>
      <c r="AK60" s="72"/>
      <c r="AL60" s="72"/>
      <c r="AM60" s="72"/>
      <c r="AN60" s="74"/>
      <c r="AO60" s="75"/>
      <c r="AP60" s="73"/>
      <c r="AQ60" s="1"/>
      <c r="AR60" s="1"/>
      <c r="AS60" s="1"/>
      <c r="AT60" s="1"/>
      <c r="AU60" s="1"/>
    </row>
    <row r="61" spans="1:47" ht="29.25" customHeight="1" x14ac:dyDescent="0.25">
      <c r="A61" s="68"/>
      <c r="B61" s="57" t="s">
        <v>890</v>
      </c>
      <c r="C61" s="57"/>
      <c r="D61" s="2">
        <v>230</v>
      </c>
      <c r="E61" s="69"/>
      <c r="F61" s="68"/>
      <c r="G61" s="43"/>
      <c r="H61" s="136"/>
      <c r="I61" s="112"/>
      <c r="J61" s="140"/>
      <c r="K61" s="141"/>
      <c r="L61" s="43"/>
      <c r="M61" s="68"/>
      <c r="N61" s="43"/>
      <c r="O61" s="43"/>
      <c r="P61" s="20"/>
      <c r="Q61" s="43"/>
      <c r="R61" s="20"/>
      <c r="S61" s="43"/>
      <c r="T61" s="72"/>
      <c r="U61" s="71"/>
      <c r="V61" s="72"/>
      <c r="W61" s="72"/>
      <c r="X61" s="72"/>
      <c r="Y61" s="72"/>
      <c r="Z61" s="43"/>
      <c r="AA61" s="73"/>
      <c r="AB61" s="71"/>
      <c r="AC61" s="72"/>
      <c r="AD61" s="72"/>
      <c r="AE61" s="72"/>
      <c r="AF61" s="72"/>
      <c r="AG61" s="43"/>
      <c r="AH61" s="73"/>
      <c r="AI61" s="71"/>
      <c r="AJ61" s="72"/>
      <c r="AK61" s="72"/>
      <c r="AL61" s="72"/>
      <c r="AM61" s="72"/>
      <c r="AN61" s="74"/>
      <c r="AO61" s="75"/>
      <c r="AP61" s="73"/>
      <c r="AQ61" s="1"/>
      <c r="AR61" s="1"/>
      <c r="AS61" s="1"/>
      <c r="AT61" s="1"/>
      <c r="AU61" s="1"/>
    </row>
    <row r="62" spans="1:47" ht="29.25" customHeight="1" x14ac:dyDescent="0.25">
      <c r="A62" s="68"/>
      <c r="B62" s="57" t="s">
        <v>891</v>
      </c>
      <c r="C62" s="57"/>
      <c r="D62" s="2">
        <v>230</v>
      </c>
      <c r="E62" s="69"/>
      <c r="F62" s="68"/>
      <c r="G62" s="43"/>
      <c r="H62" s="136"/>
      <c r="I62" s="112"/>
      <c r="J62" s="140"/>
      <c r="K62" s="141"/>
      <c r="L62" s="43"/>
      <c r="M62" s="68"/>
      <c r="N62" s="43"/>
      <c r="O62" s="43"/>
      <c r="P62" s="20"/>
      <c r="Q62" s="43"/>
      <c r="R62" s="20"/>
      <c r="S62" s="43"/>
      <c r="T62" s="72"/>
      <c r="U62" s="71"/>
      <c r="V62" s="72"/>
      <c r="W62" s="72"/>
      <c r="X62" s="72"/>
      <c r="Y62" s="72"/>
      <c r="Z62" s="43"/>
      <c r="AA62" s="73"/>
      <c r="AB62" s="71"/>
      <c r="AC62" s="72"/>
      <c r="AD62" s="72"/>
      <c r="AE62" s="72"/>
      <c r="AF62" s="72"/>
      <c r="AG62" s="43"/>
      <c r="AH62" s="73"/>
      <c r="AI62" s="71"/>
      <c r="AJ62" s="72"/>
      <c r="AK62" s="72"/>
      <c r="AL62" s="72"/>
      <c r="AM62" s="72"/>
      <c r="AN62" s="74"/>
      <c r="AO62" s="75"/>
      <c r="AP62" s="73"/>
      <c r="AQ62" s="1"/>
      <c r="AR62" s="1"/>
      <c r="AS62" s="1"/>
      <c r="AT62" s="1"/>
      <c r="AU62" s="1"/>
    </row>
    <row r="63" spans="1:47" ht="29.25" customHeight="1" x14ac:dyDescent="0.25">
      <c r="A63" s="68"/>
      <c r="B63" s="57" t="s">
        <v>892</v>
      </c>
      <c r="C63" s="57"/>
      <c r="D63" s="2">
        <v>230</v>
      </c>
      <c r="E63" s="69"/>
      <c r="F63" s="68"/>
      <c r="G63" s="43"/>
      <c r="H63" s="136"/>
      <c r="I63" s="112"/>
      <c r="J63" s="140"/>
      <c r="K63" s="141"/>
      <c r="L63" s="43"/>
      <c r="M63" s="68"/>
      <c r="N63" s="43"/>
      <c r="O63" s="43"/>
      <c r="P63" s="20"/>
      <c r="Q63" s="43"/>
      <c r="R63" s="20"/>
      <c r="S63" s="43"/>
      <c r="T63" s="72"/>
      <c r="U63" s="71"/>
      <c r="V63" s="72"/>
      <c r="W63" s="72"/>
      <c r="X63" s="72"/>
      <c r="Y63" s="72"/>
      <c r="Z63" s="43"/>
      <c r="AA63" s="73"/>
      <c r="AB63" s="71"/>
      <c r="AC63" s="72"/>
      <c r="AD63" s="72"/>
      <c r="AE63" s="72"/>
      <c r="AF63" s="72"/>
      <c r="AG63" s="43"/>
      <c r="AH63" s="73"/>
      <c r="AI63" s="71"/>
      <c r="AJ63" s="72"/>
      <c r="AK63" s="72"/>
      <c r="AL63" s="72"/>
      <c r="AM63" s="72"/>
      <c r="AN63" s="74"/>
      <c r="AO63" s="75"/>
      <c r="AP63" s="73"/>
      <c r="AQ63" s="1"/>
      <c r="AR63" s="1"/>
      <c r="AS63" s="1"/>
      <c r="AT63" s="1"/>
      <c r="AU63" s="1"/>
    </row>
    <row r="64" spans="1:47" ht="29.25" customHeight="1" x14ac:dyDescent="0.25">
      <c r="A64" s="26"/>
      <c r="B64" s="102"/>
      <c r="C64" s="102"/>
      <c r="D64" s="2"/>
      <c r="E64" s="28"/>
      <c r="F64" s="26"/>
      <c r="G64" s="32"/>
      <c r="H64" s="128"/>
      <c r="I64" s="142"/>
      <c r="J64" s="143"/>
      <c r="K64" s="112"/>
      <c r="L64" s="32"/>
      <c r="M64" s="26"/>
      <c r="N64" s="32"/>
      <c r="O64" s="32"/>
      <c r="P64" s="20"/>
      <c r="Q64" s="32"/>
      <c r="R64" s="32"/>
      <c r="S64" s="32"/>
      <c r="T64" s="2"/>
      <c r="U64" s="31"/>
      <c r="V64" s="2"/>
      <c r="W64" s="2"/>
      <c r="X64" s="2"/>
      <c r="Y64" s="2"/>
      <c r="Z64" s="32"/>
      <c r="AA64" s="33"/>
      <c r="AB64" s="31"/>
      <c r="AC64" s="2"/>
      <c r="AD64" s="2"/>
      <c r="AE64" s="2"/>
      <c r="AF64" s="2"/>
      <c r="AG64" s="32"/>
      <c r="AH64" s="33"/>
      <c r="AI64" s="31"/>
      <c r="AJ64" s="2"/>
      <c r="AK64" s="2"/>
      <c r="AL64" s="2"/>
      <c r="AM64" s="2"/>
      <c r="AN64" s="34"/>
      <c r="AO64" s="35"/>
      <c r="AP64" s="33"/>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47" t="s">
        <v>23</v>
      </c>
      <c r="F68" s="47" t="s">
        <v>50</v>
      </c>
      <c r="G68" s="47" t="s">
        <v>25</v>
      </c>
      <c r="H68" s="47" t="s">
        <v>51</v>
      </c>
      <c r="I68" s="47"/>
      <c r="J68" s="47"/>
      <c r="K68" s="1" t="s">
        <v>52</v>
      </c>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t="s">
        <v>53</v>
      </c>
      <c r="F69" s="1" t="s">
        <v>54</v>
      </c>
      <c r="G69" s="1" t="s">
        <v>55</v>
      </c>
      <c r="H69" s="1">
        <v>0</v>
      </c>
      <c r="I69" s="1"/>
      <c r="J69" s="1"/>
      <c r="K69" s="48">
        <v>40</v>
      </c>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t="s">
        <v>56</v>
      </c>
      <c r="F70" s="1" t="s">
        <v>57</v>
      </c>
      <c r="G70" s="1" t="s">
        <v>58</v>
      </c>
      <c r="H70" s="1">
        <v>1</v>
      </c>
      <c r="I70" s="1"/>
      <c r="J70" s="1"/>
      <c r="K70" s="48">
        <v>15</v>
      </c>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t="s">
        <v>59</v>
      </c>
      <c r="F71" s="1"/>
      <c r="G71" s="1" t="s">
        <v>60</v>
      </c>
      <c r="H71" s="1">
        <v>2</v>
      </c>
      <c r="I71" s="1"/>
      <c r="J71" s="1"/>
      <c r="K71" s="48">
        <v>15</v>
      </c>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t="s">
        <v>61</v>
      </c>
      <c r="F72" s="1"/>
      <c r="G72" s="1" t="s">
        <v>62</v>
      </c>
      <c r="H72" s="1">
        <v>3</v>
      </c>
      <c r="I72" s="1"/>
      <c r="J72" s="1"/>
      <c r="K72" s="48">
        <v>15</v>
      </c>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t="s">
        <v>63</v>
      </c>
      <c r="F73" s="1"/>
      <c r="G73" s="1"/>
      <c r="H73" s="1">
        <v>4</v>
      </c>
      <c r="I73" s="1"/>
      <c r="J73" s="1"/>
      <c r="K73" s="48">
        <v>15</v>
      </c>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64 AH9:AH64 AO9:AO64 AP9:AP33 AP35:AP64">
    <cfRule type="cellIs" dxfId="35" priority="1" stopIfTrue="1" operator="equal">
      <formula>"NO APLICA"</formula>
    </cfRule>
  </conditionalFormatting>
  <conditionalFormatting sqref="AA9:AA64 AH9:AH64 AO9:AO64 AP9:AP33 AP35:AP64">
    <cfRule type="cellIs" dxfId="34" priority="2" stopIfTrue="1" operator="equal">
      <formula>"ALTO"</formula>
    </cfRule>
  </conditionalFormatting>
  <conditionalFormatting sqref="AA9:AA64 AH9:AH64 AO9:AO64 AP9:AP33 AP35:AP64">
    <cfRule type="cellIs" dxfId="33" priority="3" stopIfTrue="1" operator="equal">
      <formula>"MEDIO"</formula>
    </cfRule>
  </conditionalFormatting>
  <conditionalFormatting sqref="AA9:AA64 AH9:AH64 AO9:AO64 AP9:AP33 AP35:AP64">
    <cfRule type="cellIs" dxfId="32" priority="4" stopIfTrue="1" operator="equal">
      <formula>"BAJO"</formula>
    </cfRule>
  </conditionalFormatting>
  <conditionalFormatting sqref="AA9:AA10">
    <cfRule type="cellIs" dxfId="31" priority="5" stopIfTrue="1" operator="equal">
      <formula>"NO APLICA"</formula>
    </cfRule>
  </conditionalFormatting>
  <conditionalFormatting sqref="AA9:AA10">
    <cfRule type="cellIs" dxfId="30" priority="6" stopIfTrue="1" operator="equal">
      <formula>"ALTO"</formula>
    </cfRule>
  </conditionalFormatting>
  <conditionalFormatting sqref="AA9:AA10">
    <cfRule type="cellIs" dxfId="29" priority="7" stopIfTrue="1" operator="equal">
      <formula>"MEDIO"</formula>
    </cfRule>
  </conditionalFormatting>
  <conditionalFormatting sqref="AA9:AA10">
    <cfRule type="cellIs" dxfId="28" priority="8" stopIfTrue="1" operator="equal">
      <formula>"BAJO"</formula>
    </cfRule>
  </conditionalFormatting>
  <conditionalFormatting sqref="AH9">
    <cfRule type="cellIs" dxfId="27" priority="9" stopIfTrue="1" operator="equal">
      <formula>"NO APLICA"</formula>
    </cfRule>
  </conditionalFormatting>
  <conditionalFormatting sqref="AH9">
    <cfRule type="cellIs" dxfId="26" priority="10" stopIfTrue="1" operator="equal">
      <formula>"ALTO"</formula>
    </cfRule>
  </conditionalFormatting>
  <conditionalFormatting sqref="AH9">
    <cfRule type="cellIs" dxfId="25" priority="11" stopIfTrue="1" operator="equal">
      <formula>"MEDIO"</formula>
    </cfRule>
  </conditionalFormatting>
  <conditionalFormatting sqref="AH9">
    <cfRule type="cellIs" dxfId="24" priority="12" stopIfTrue="1" operator="equal">
      <formula>"BAJO"</formula>
    </cfRule>
  </conditionalFormatting>
  <conditionalFormatting sqref="AO9:AP9">
    <cfRule type="cellIs" dxfId="23" priority="13" stopIfTrue="1" operator="equal">
      <formula>"NO APLICA"</formula>
    </cfRule>
  </conditionalFormatting>
  <conditionalFormatting sqref="AO9:AP9">
    <cfRule type="cellIs" dxfId="22" priority="14" stopIfTrue="1" operator="equal">
      <formula>"ALTO"</formula>
    </cfRule>
  </conditionalFormatting>
  <conditionalFormatting sqref="AO9:AP9">
    <cfRule type="cellIs" dxfId="21" priority="15" stopIfTrue="1" operator="equal">
      <formula>"MEDIO"</formula>
    </cfRule>
  </conditionalFormatting>
  <conditionalFormatting sqref="AO9:AP9">
    <cfRule type="cellIs" dxfId="20" priority="16" stopIfTrue="1" operator="equal">
      <formula>"BAJO"</formula>
    </cfRule>
  </conditionalFormatting>
  <conditionalFormatting sqref="AP34">
    <cfRule type="cellIs" dxfId="19" priority="17" stopIfTrue="1" operator="equal">
      <formula>"NO APLICA"</formula>
    </cfRule>
  </conditionalFormatting>
  <conditionalFormatting sqref="AP34">
    <cfRule type="cellIs" dxfId="18" priority="18" stopIfTrue="1" operator="equal">
      <formula>"ALTO"</formula>
    </cfRule>
  </conditionalFormatting>
  <conditionalFormatting sqref="AP34">
    <cfRule type="cellIs" dxfId="17" priority="19" stopIfTrue="1" operator="equal">
      <formula>"MEDIO"</formula>
    </cfRule>
  </conditionalFormatting>
  <conditionalFormatting sqref="AP34">
    <cfRule type="cellIs" dxfId="16" priority="20" stopIfTrue="1" operator="equal">
      <formula>"BAJO"</formula>
    </cfRule>
  </conditionalFormatting>
  <conditionalFormatting sqref="AP34">
    <cfRule type="cellIs" dxfId="15" priority="21" stopIfTrue="1" operator="equal">
      <formula>"NO APLICA"</formula>
    </cfRule>
  </conditionalFormatting>
  <conditionalFormatting sqref="AP34">
    <cfRule type="cellIs" dxfId="14" priority="22" stopIfTrue="1" operator="equal">
      <formula>"ALTO"</formula>
    </cfRule>
  </conditionalFormatting>
  <conditionalFormatting sqref="AP34">
    <cfRule type="cellIs" dxfId="13" priority="23" stopIfTrue="1" operator="equal">
      <formula>"MEDIO"</formula>
    </cfRule>
  </conditionalFormatting>
  <conditionalFormatting sqref="AP34">
    <cfRule type="cellIs" dxfId="12" priority="24" stopIfTrue="1" operator="equal">
      <formula>"BAJO"</formula>
    </cfRule>
  </conditionalFormatting>
  <conditionalFormatting sqref="AH9">
    <cfRule type="cellIs" dxfId="11" priority="25" stopIfTrue="1" operator="equal">
      <formula>"NO APLICA"</formula>
    </cfRule>
  </conditionalFormatting>
  <conditionalFormatting sqref="AH9">
    <cfRule type="cellIs" dxfId="10" priority="26" stopIfTrue="1" operator="equal">
      <formula>"ALTO"</formula>
    </cfRule>
  </conditionalFormatting>
  <conditionalFormatting sqref="AH9">
    <cfRule type="cellIs" dxfId="9" priority="27" stopIfTrue="1" operator="equal">
      <formula>"MEDIO"</formula>
    </cfRule>
  </conditionalFormatting>
  <conditionalFormatting sqref="AH9">
    <cfRule type="cellIs" dxfId="8" priority="28" stopIfTrue="1" operator="equal">
      <formula>"BAJO"</formula>
    </cfRule>
  </conditionalFormatting>
  <conditionalFormatting sqref="AO9">
    <cfRule type="cellIs" dxfId="7" priority="29" stopIfTrue="1" operator="equal">
      <formula>"NO APLICA"</formula>
    </cfRule>
  </conditionalFormatting>
  <conditionalFormatting sqref="AO9">
    <cfRule type="cellIs" dxfId="6" priority="30" stopIfTrue="1" operator="equal">
      <formula>"ALTO"</formula>
    </cfRule>
  </conditionalFormatting>
  <conditionalFormatting sqref="AO9">
    <cfRule type="cellIs" dxfId="5" priority="31" stopIfTrue="1" operator="equal">
      <formula>"MEDIO"</formula>
    </cfRule>
  </conditionalFormatting>
  <conditionalFormatting sqref="AO9">
    <cfRule type="cellIs" dxfId="4" priority="32" stopIfTrue="1" operator="equal">
      <formula>"BAJO"</formula>
    </cfRule>
  </conditionalFormatting>
  <conditionalFormatting sqref="AO9">
    <cfRule type="cellIs" dxfId="3" priority="33" stopIfTrue="1" operator="equal">
      <formula>"NO APLICA"</formula>
    </cfRule>
  </conditionalFormatting>
  <conditionalFormatting sqref="AO9">
    <cfRule type="cellIs" dxfId="2" priority="34" stopIfTrue="1" operator="equal">
      <formula>"ALTO"</formula>
    </cfRule>
  </conditionalFormatting>
  <conditionalFormatting sqref="AO9">
    <cfRule type="cellIs" dxfId="1" priority="35" stopIfTrue="1" operator="equal">
      <formula>"MEDIO"</formula>
    </cfRule>
  </conditionalFormatting>
  <conditionalFormatting sqref="AO9">
    <cfRule type="cellIs" dxfId="0" priority="36" stopIfTrue="1" operator="equal">
      <formula>"BAJO"</formula>
    </cfRule>
  </conditionalFormatting>
  <dataValidations count="4">
    <dataValidation type="list" allowBlank="1" showErrorMessage="1" sqref="U9:Y64 AB9:AF64 AI9:AM64">
      <formula1>$H$69:$H$72</formula1>
    </dataValidation>
    <dataValidation type="list" allowBlank="1" showErrorMessage="1" sqref="E9:E64">
      <formula1>$E$69:$E$73</formula1>
    </dataValidation>
    <dataValidation type="list" allowBlank="1" showErrorMessage="1" sqref="F9:F64">
      <formula1>$F$69:$F$70</formula1>
    </dataValidation>
    <dataValidation type="list" allowBlank="1" showErrorMessage="1" sqref="G9:G64">
      <formula1>$G$69:$G$72</formula1>
    </dataValidation>
  </dataValidations>
  <pageMargins left="0.75" right="0.75" top="1" bottom="1"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I1000"/>
  <sheetViews>
    <sheetView workbookViewId="0"/>
  </sheetViews>
  <sheetFormatPr baseColWidth="10" defaultColWidth="14.42578125" defaultRowHeight="15" customHeight="1" x14ac:dyDescent="0.2"/>
  <cols>
    <col min="1" max="2" width="9.140625" customWidth="1"/>
    <col min="4" max="4" width="16.42578125" customWidth="1"/>
    <col min="5" max="5" width="27.7109375" customWidth="1"/>
    <col min="6" max="6" width="21" customWidth="1"/>
    <col min="7" max="7" width="22.140625" customWidth="1"/>
    <col min="8" max="8" width="23.85546875" customWidth="1"/>
    <col min="9" max="9" width="24.5703125" customWidth="1"/>
    <col min="10" max="26" width="9.140625" customWidth="1"/>
  </cols>
  <sheetData>
    <row r="1" spans="3:9" ht="12.75" customHeight="1" x14ac:dyDescent="0.2"/>
    <row r="2" spans="3:9" ht="12.75" customHeight="1" x14ac:dyDescent="0.2"/>
    <row r="3" spans="3:9" ht="12.75" customHeight="1" x14ac:dyDescent="0.2">
      <c r="C3" s="144" t="s">
        <v>893</v>
      </c>
      <c r="D3" s="145" t="s">
        <v>894</v>
      </c>
      <c r="E3" s="145" t="s">
        <v>895</v>
      </c>
      <c r="F3" s="145" t="s">
        <v>896</v>
      </c>
      <c r="G3" s="145" t="s">
        <v>897</v>
      </c>
      <c r="H3" s="145" t="s">
        <v>898</v>
      </c>
      <c r="I3" s="145" t="s">
        <v>899</v>
      </c>
    </row>
    <row r="4" spans="3:9" ht="12.75" customHeight="1" x14ac:dyDescent="0.2">
      <c r="C4" s="146">
        <v>1</v>
      </c>
      <c r="D4" s="147" t="s">
        <v>900</v>
      </c>
      <c r="E4" s="148" t="s">
        <v>901</v>
      </c>
      <c r="F4" s="148" t="s">
        <v>902</v>
      </c>
      <c r="G4" s="148" t="s">
        <v>903</v>
      </c>
      <c r="H4" s="148" t="s">
        <v>904</v>
      </c>
      <c r="I4" s="148" t="s">
        <v>905</v>
      </c>
    </row>
    <row r="5" spans="3:9" ht="12.75" customHeight="1" x14ac:dyDescent="0.2">
      <c r="C5" s="146">
        <v>2</v>
      </c>
      <c r="D5" s="147" t="s">
        <v>906</v>
      </c>
      <c r="E5" s="148" t="s">
        <v>907</v>
      </c>
      <c r="F5" s="148" t="s">
        <v>908</v>
      </c>
      <c r="G5" s="148" t="s">
        <v>909</v>
      </c>
      <c r="H5" s="148" t="s">
        <v>910</v>
      </c>
      <c r="I5" s="148" t="s">
        <v>911</v>
      </c>
    </row>
    <row r="6" spans="3:9" ht="12.75" customHeight="1" x14ac:dyDescent="0.2">
      <c r="C6" s="149">
        <v>3</v>
      </c>
      <c r="D6" s="149" t="s">
        <v>912</v>
      </c>
      <c r="E6" s="148" t="s">
        <v>913</v>
      </c>
      <c r="F6" s="148" t="s">
        <v>914</v>
      </c>
      <c r="G6" s="148" t="s">
        <v>915</v>
      </c>
      <c r="H6" s="148" t="s">
        <v>916</v>
      </c>
      <c r="I6" s="148" t="s">
        <v>917</v>
      </c>
    </row>
    <row r="7" spans="3:9" ht="12.75" customHeight="1" x14ac:dyDescent="0.2">
      <c r="C7" s="150">
        <v>4</v>
      </c>
      <c r="D7" s="151" t="s">
        <v>918</v>
      </c>
      <c r="E7" s="152" t="s">
        <v>919</v>
      </c>
      <c r="F7" s="148" t="s">
        <v>920</v>
      </c>
      <c r="G7" s="148" t="s">
        <v>921</v>
      </c>
      <c r="H7" s="148" t="s">
        <v>922</v>
      </c>
      <c r="I7" s="148" t="s">
        <v>923</v>
      </c>
    </row>
    <row r="8" spans="3:9" ht="12.75" customHeight="1" x14ac:dyDescent="0.2"/>
    <row r="9" spans="3:9" ht="12.75" customHeight="1" x14ac:dyDescent="0.2"/>
    <row r="10" spans="3:9" ht="12.75" customHeight="1" x14ac:dyDescent="0.2"/>
    <row r="11" spans="3:9" ht="12.75" customHeight="1" x14ac:dyDescent="0.2"/>
    <row r="12" spans="3:9" ht="12.75" customHeight="1" x14ac:dyDescent="0.2"/>
    <row r="13" spans="3:9" ht="12.75" customHeight="1" x14ac:dyDescent="0.2"/>
    <row r="14" spans="3:9" ht="12.75" customHeight="1" x14ac:dyDescent="0.2"/>
    <row r="15" spans="3:9" ht="12.75" customHeight="1" x14ac:dyDescent="0.2"/>
    <row r="16" spans="3: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1" width="14" customWidth="1"/>
    <col min="2" max="2" width="21.5703125" customWidth="1"/>
    <col min="3" max="3" width="20" customWidth="1"/>
    <col min="4" max="4" width="19.7109375" customWidth="1"/>
    <col min="5" max="5" width="17.85546875" customWidth="1"/>
    <col min="6" max="26" width="9.140625" customWidth="1"/>
  </cols>
  <sheetData>
    <row r="1" spans="1:26" x14ac:dyDescent="0.2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row>
    <row r="2" spans="1:26" x14ac:dyDescent="0.25">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row>
    <row r="3" spans="1:26" x14ac:dyDescent="0.25">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row>
    <row r="4" spans="1:26" x14ac:dyDescent="0.25">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1:26" x14ac:dyDescent="0.25">
      <c r="A5" s="154"/>
      <c r="B5" s="304" t="s">
        <v>924</v>
      </c>
      <c r="C5" s="279"/>
      <c r="D5" s="279"/>
      <c r="E5" s="305"/>
      <c r="F5" s="153"/>
      <c r="G5" s="153"/>
      <c r="H5" s="153"/>
      <c r="I5" s="153"/>
      <c r="J5" s="153"/>
      <c r="K5" s="153"/>
      <c r="L5" s="153"/>
      <c r="M5" s="153"/>
      <c r="N5" s="153"/>
      <c r="O5" s="153"/>
      <c r="P5" s="153"/>
      <c r="Q5" s="153"/>
      <c r="R5" s="153"/>
      <c r="S5" s="153"/>
      <c r="T5" s="153"/>
      <c r="U5" s="153"/>
      <c r="V5" s="153"/>
      <c r="W5" s="153"/>
      <c r="X5" s="153"/>
      <c r="Y5" s="153"/>
      <c r="Z5" s="153"/>
    </row>
    <row r="6" spans="1:26" ht="25.5" x14ac:dyDescent="0.25">
      <c r="A6" s="154"/>
      <c r="B6" s="155" t="s">
        <v>35</v>
      </c>
      <c r="C6" s="155" t="s">
        <v>37</v>
      </c>
      <c r="D6" s="155" t="s">
        <v>39</v>
      </c>
      <c r="E6" s="155" t="s">
        <v>17</v>
      </c>
      <c r="F6" s="153"/>
      <c r="G6" s="153"/>
      <c r="H6" s="153"/>
      <c r="I6" s="153"/>
      <c r="J6" s="153"/>
      <c r="K6" s="153"/>
      <c r="L6" s="153"/>
      <c r="M6" s="153"/>
      <c r="N6" s="153"/>
      <c r="O6" s="153"/>
      <c r="P6" s="153"/>
      <c r="Q6" s="153"/>
      <c r="R6" s="153"/>
      <c r="S6" s="153"/>
      <c r="T6" s="153"/>
      <c r="U6" s="153"/>
      <c r="V6" s="153"/>
      <c r="W6" s="153"/>
      <c r="X6" s="153"/>
      <c r="Y6" s="153"/>
      <c r="Z6" s="153"/>
    </row>
    <row r="7" spans="1:26" x14ac:dyDescent="0.25">
      <c r="A7" s="156" t="s">
        <v>5</v>
      </c>
      <c r="B7" s="157">
        <v>0</v>
      </c>
      <c r="C7" s="157">
        <f>COUNTIFS(Formato!$AH$9:$AH$36,A7)</f>
        <v>0</v>
      </c>
      <c r="D7" s="157">
        <f>COUNTIFS(Formato!$AO$9:$AO$36,A7)</f>
        <v>0</v>
      </c>
      <c r="E7" s="158">
        <f>COUNTIFS(Formato!$AP$9:$AP$36,A7)</f>
        <v>0</v>
      </c>
      <c r="F7" s="153"/>
      <c r="G7" s="153"/>
      <c r="H7" s="153"/>
      <c r="I7" s="153"/>
      <c r="J7" s="153"/>
      <c r="K7" s="153"/>
      <c r="L7" s="153"/>
      <c r="M7" s="153"/>
      <c r="N7" s="153"/>
      <c r="O7" s="153"/>
      <c r="P7" s="153"/>
      <c r="Q7" s="153"/>
      <c r="R7" s="153"/>
      <c r="S7" s="153"/>
      <c r="T7" s="153"/>
      <c r="U7" s="153"/>
      <c r="V7" s="153"/>
      <c r="W7" s="153"/>
      <c r="X7" s="153"/>
      <c r="Y7" s="153"/>
      <c r="Z7" s="153"/>
    </row>
    <row r="8" spans="1:26" x14ac:dyDescent="0.25">
      <c r="A8" s="159" t="s">
        <v>925</v>
      </c>
      <c r="B8" s="157">
        <f>COUNTIFS(Formato!$AA$9:$AA$36,A8)</f>
        <v>0</v>
      </c>
      <c r="C8" s="157">
        <f>COUNTIFS(Formato!$AH$9:$AH$36,A8)</f>
        <v>0</v>
      </c>
      <c r="D8" s="157">
        <f>COUNTIFS(Formato!$AO$9:$AO$36,A8)</f>
        <v>0</v>
      </c>
      <c r="E8" s="160">
        <f>COUNTIFS(Formato!$AP$9:$AP$36,A8)</f>
        <v>0</v>
      </c>
      <c r="F8" s="153"/>
      <c r="G8" s="153"/>
      <c r="H8" s="153"/>
      <c r="I8" s="153"/>
      <c r="J8" s="153"/>
      <c r="K8" s="153"/>
      <c r="L8" s="153"/>
      <c r="M8" s="153"/>
      <c r="N8" s="153"/>
      <c r="O8" s="153"/>
      <c r="P8" s="153"/>
      <c r="Q8" s="153"/>
      <c r="R8" s="153"/>
      <c r="S8" s="153"/>
      <c r="T8" s="153"/>
      <c r="U8" s="153"/>
      <c r="V8" s="153"/>
      <c r="W8" s="153"/>
      <c r="X8" s="153"/>
      <c r="Y8" s="153"/>
      <c r="Z8" s="153"/>
    </row>
    <row r="9" spans="1:26" x14ac:dyDescent="0.25">
      <c r="A9" s="161" t="s">
        <v>18</v>
      </c>
      <c r="B9" s="157">
        <f>COUNTIFS(Formato!$AA$9:$AA$36,A9)</f>
        <v>0</v>
      </c>
      <c r="C9" s="157">
        <f>COUNTIFS(Formato!$AH$9:$AH$36,A9)</f>
        <v>0</v>
      </c>
      <c r="D9" s="157">
        <f>COUNTIFS(Formato!$AO$9:$AO$36,A9)</f>
        <v>0</v>
      </c>
      <c r="E9" s="162">
        <f>COUNTIFS(Formato!$AP$9:$AP$36,A9)</f>
        <v>0</v>
      </c>
      <c r="F9" s="153"/>
      <c r="G9" s="153"/>
      <c r="H9" s="153"/>
      <c r="I9" s="153"/>
      <c r="J9" s="153"/>
      <c r="K9" s="153"/>
      <c r="L9" s="153"/>
      <c r="M9" s="153"/>
      <c r="N9" s="153"/>
      <c r="O9" s="153"/>
      <c r="P9" s="153"/>
      <c r="Q9" s="153"/>
      <c r="R9" s="153"/>
      <c r="S9" s="153"/>
      <c r="T9" s="153"/>
      <c r="U9" s="153"/>
      <c r="V9" s="153"/>
      <c r="W9" s="153"/>
      <c r="X9" s="153"/>
      <c r="Y9" s="153"/>
      <c r="Z9" s="153"/>
    </row>
    <row r="10" spans="1:26" x14ac:dyDescent="0.25">
      <c r="A10" s="163" t="s">
        <v>43</v>
      </c>
      <c r="B10" s="157">
        <f>COUNTIFS(Formato!$AA$9:$AA$36,A10)</f>
        <v>0</v>
      </c>
      <c r="C10" s="157">
        <f>COUNTIFS(Formato!$AH$9:$AH$36,A10)</f>
        <v>0</v>
      </c>
      <c r="D10" s="157">
        <f>COUNTIFS(Formato!$AO$9:$AO$36,A10)</f>
        <v>0</v>
      </c>
      <c r="E10" s="164">
        <f>COUNTIFS(Formato!$AP$9:$AP$36,A10)</f>
        <v>0</v>
      </c>
      <c r="F10" s="153"/>
      <c r="G10" s="153"/>
      <c r="H10" s="153"/>
      <c r="I10" s="153"/>
      <c r="J10" s="153"/>
      <c r="K10" s="153"/>
      <c r="L10" s="153"/>
      <c r="M10" s="153"/>
      <c r="N10" s="153"/>
      <c r="O10" s="153"/>
      <c r="P10" s="153"/>
      <c r="Q10" s="153"/>
      <c r="R10" s="153"/>
      <c r="S10" s="153"/>
      <c r="T10" s="153"/>
      <c r="U10" s="153"/>
      <c r="V10" s="153"/>
      <c r="W10" s="153"/>
      <c r="X10" s="153"/>
      <c r="Y10" s="153"/>
      <c r="Z10" s="153"/>
    </row>
    <row r="11" spans="1:26" x14ac:dyDescent="0.25">
      <c r="A11" s="165" t="s">
        <v>926</v>
      </c>
      <c r="B11" s="166">
        <f t="shared" ref="B11:E11" si="0">SUM(B7:B10)</f>
        <v>0</v>
      </c>
      <c r="C11" s="166">
        <f t="shared" si="0"/>
        <v>0</v>
      </c>
      <c r="D11" s="166">
        <f t="shared" si="0"/>
        <v>0</v>
      </c>
      <c r="E11" s="166">
        <f t="shared" si="0"/>
        <v>0</v>
      </c>
      <c r="F11" s="153"/>
      <c r="G11" s="153"/>
      <c r="H11" s="153"/>
      <c r="I11" s="153"/>
      <c r="J11" s="153"/>
      <c r="K11" s="153"/>
      <c r="L11" s="153"/>
      <c r="M11" s="153"/>
      <c r="N11" s="153"/>
      <c r="O11" s="153"/>
      <c r="P11" s="153"/>
      <c r="Q11" s="153"/>
      <c r="R11" s="153"/>
      <c r="S11" s="153"/>
      <c r="T11" s="153"/>
      <c r="U11" s="153"/>
      <c r="V11" s="153"/>
      <c r="W11" s="153"/>
      <c r="X11" s="153"/>
      <c r="Y11" s="153"/>
      <c r="Z11" s="153"/>
    </row>
    <row r="12" spans="1:26" x14ac:dyDescent="0.25">
      <c r="A12" s="153"/>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row>
    <row r="13" spans="1:26" x14ac:dyDescent="0.25">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row>
    <row r="14" spans="1:26" x14ac:dyDescent="0.25">
      <c r="A14" s="153"/>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row>
    <row r="15" spans="1:26" x14ac:dyDescent="0.25">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row>
    <row r="16" spans="1:26"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row>
    <row r="17" spans="1:26" x14ac:dyDescent="0.25">
      <c r="A17" s="153"/>
      <c r="B17" s="153"/>
      <c r="C17" s="153"/>
      <c r="D17" s="153"/>
      <c r="E17" s="153"/>
      <c r="F17" s="153"/>
      <c r="G17" s="153"/>
      <c r="H17" s="153"/>
      <c r="I17" s="153"/>
      <c r="J17" s="153"/>
      <c r="K17" s="153"/>
      <c r="L17" s="153"/>
      <c r="M17" s="153"/>
      <c r="N17" s="153"/>
      <c r="O17" s="153"/>
      <c r="P17" s="153"/>
      <c r="Q17" s="153"/>
      <c r="R17" s="153"/>
      <c r="S17" s="153"/>
      <c r="T17" s="153"/>
      <c r="U17" s="153"/>
      <c r="V17" s="153"/>
      <c r="W17" s="153"/>
      <c r="X17" s="153"/>
      <c r="Y17" s="153"/>
      <c r="Z17" s="153"/>
    </row>
    <row r="18" spans="1:26" x14ac:dyDescent="0.25">
      <c r="A18" s="153"/>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3"/>
      <c r="Z18" s="153"/>
    </row>
    <row r="19" spans="1:26" x14ac:dyDescent="0.25">
      <c r="A19" s="153"/>
      <c r="B19" s="153"/>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Z19" s="153"/>
    </row>
    <row r="20" spans="1:26" x14ac:dyDescent="0.25">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row>
    <row r="21" spans="1:26" ht="15.75" customHeight="1" x14ac:dyDescent="0.25">
      <c r="A21" s="153"/>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row>
    <row r="22" spans="1:26" ht="15.75" customHeight="1" x14ac:dyDescent="0.25">
      <c r="A22" s="153"/>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row>
    <row r="23" spans="1:26" ht="15.75" customHeight="1" x14ac:dyDescent="0.25">
      <c r="A23" s="153"/>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row>
    <row r="24" spans="1:26" ht="15.75" customHeight="1" x14ac:dyDescent="0.25">
      <c r="A24" s="153"/>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row>
    <row r="25" spans="1:26" ht="15.75" customHeight="1" x14ac:dyDescent="0.25">
      <c r="A25" s="153"/>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row>
    <row r="26" spans="1:26" ht="15.75" customHeight="1" x14ac:dyDescent="0.25">
      <c r="A26" s="153"/>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row>
    <row r="27" spans="1:26" ht="15.75" customHeight="1" x14ac:dyDescent="0.25">
      <c r="A27" s="153"/>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row>
    <row r="28" spans="1:26" ht="15.75" customHeight="1" x14ac:dyDescent="0.25">
      <c r="A28" s="153"/>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row>
    <row r="29" spans="1:26" ht="15.75" customHeight="1" x14ac:dyDescent="0.25">
      <c r="A29" s="153"/>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row>
    <row r="30" spans="1:26" ht="15.75" customHeight="1" x14ac:dyDescent="0.25">
      <c r="A30" s="153"/>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row>
    <row r="31" spans="1:26" ht="15.75" customHeight="1" x14ac:dyDescent="0.25">
      <c r="A31" s="15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26" ht="15.75" customHeight="1" x14ac:dyDescent="0.25">
      <c r="A32" s="153"/>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row>
    <row r="33" spans="1:26" ht="15.75" customHeight="1" x14ac:dyDescent="0.25">
      <c r="A33" s="153"/>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15.75" customHeight="1" x14ac:dyDescent="0.25">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15.75" customHeight="1" x14ac:dyDescent="0.25">
      <c r="A35" s="153"/>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15.75" customHeight="1" x14ac:dyDescent="0.25">
      <c r="A36" s="153"/>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row>
    <row r="37" spans="1:26" ht="15.75" customHeight="1" x14ac:dyDescent="0.25">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row>
    <row r="38" spans="1:26" ht="15.75" customHeight="1" x14ac:dyDescent="0.25">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row>
    <row r="39" spans="1:26" ht="15.75" customHeight="1" x14ac:dyDescent="0.25">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row>
    <row r="40" spans="1:26" ht="15.75" customHeight="1" x14ac:dyDescent="0.25">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row>
    <row r="41" spans="1:26" ht="15.75" customHeight="1" x14ac:dyDescent="0.25">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row>
    <row r="42" spans="1:26" ht="15.75" customHeight="1" x14ac:dyDescent="0.25">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row>
    <row r="43" spans="1:26" ht="15.75" customHeight="1" x14ac:dyDescent="0.25">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row>
    <row r="44" spans="1:26" ht="15.75" customHeight="1" x14ac:dyDescent="0.2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spans="1:26" ht="15.75" customHeight="1" x14ac:dyDescent="0.25">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spans="1:26" ht="15.75" customHeight="1" x14ac:dyDescent="0.25">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spans="1:26" ht="15.75" customHeight="1" x14ac:dyDescent="0.25">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spans="1:26" ht="15.75" customHeight="1" x14ac:dyDescent="0.25">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spans="1:26" ht="15.75" customHeight="1" x14ac:dyDescent="0.25">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spans="1:26" ht="15.75" customHeight="1" x14ac:dyDescent="0.25">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spans="1:26" ht="15.75" customHeight="1" x14ac:dyDescent="0.25">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spans="1:26" ht="15.75" customHeight="1" x14ac:dyDescent="0.25">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spans="1:26" ht="15.75" customHeight="1" x14ac:dyDescent="0.25">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spans="1:26" ht="15.75" customHeight="1" x14ac:dyDescent="0.25">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spans="1:26" ht="15.75" customHeight="1" x14ac:dyDescent="0.25">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spans="1:26" ht="15.75" customHeight="1" x14ac:dyDescent="0.25">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spans="1:26" ht="15.75" customHeight="1" x14ac:dyDescent="0.25">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15.75" customHeight="1" x14ac:dyDescent="0.25">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15.75" customHeight="1" x14ac:dyDescent="0.25">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15.75" customHeight="1" x14ac:dyDescent="0.25">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15.75" customHeight="1" x14ac:dyDescent="0.25">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15.75" customHeight="1" x14ac:dyDescent="0.25">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5.75" customHeight="1" x14ac:dyDescent="0.25">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5.75" customHeight="1" x14ac:dyDescent="0.25">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5.75" customHeight="1" x14ac:dyDescent="0.25">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5.75" customHeight="1" x14ac:dyDescent="0.25">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5.75" customHeight="1" x14ac:dyDescent="0.25">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5.75" customHeight="1" x14ac:dyDescent="0.25">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5.75" customHeight="1" x14ac:dyDescent="0.25">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5.75" customHeight="1" x14ac:dyDescent="0.25">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5.75" customHeight="1" x14ac:dyDescent="0.2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5.75" customHeight="1" x14ac:dyDescent="0.25">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5.75" customHeight="1" x14ac:dyDescent="0.25">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x14ac:dyDescent="0.2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5.75" customHeight="1" x14ac:dyDescent="0.2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5.75" customHeight="1" x14ac:dyDescent="0.2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5.75" customHeight="1" x14ac:dyDescent="0.2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5.75" customHeight="1" x14ac:dyDescent="0.2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5.75" customHeight="1" x14ac:dyDescent="0.2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5.75" customHeight="1" x14ac:dyDescent="0.2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5.75" customHeight="1" x14ac:dyDescent="0.2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5.75" customHeight="1" x14ac:dyDescent="0.2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5.75" customHeight="1" x14ac:dyDescent="0.2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5.75" customHeight="1" x14ac:dyDescent="0.2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5.75" customHeight="1" x14ac:dyDescent="0.2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5.75" customHeight="1" x14ac:dyDescent="0.2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5.75" customHeight="1" x14ac:dyDescent="0.2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5.75" customHeight="1" x14ac:dyDescent="0.2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5.75" customHeight="1" x14ac:dyDescent="0.2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5.75" customHeight="1" x14ac:dyDescent="0.2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5.75" customHeight="1" x14ac:dyDescent="0.2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5.75" customHeight="1" x14ac:dyDescent="0.2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5.75" customHeight="1" x14ac:dyDescent="0.2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5.75" customHeight="1" x14ac:dyDescent="0.2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5.75" customHeight="1" x14ac:dyDescent="0.2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5.75" customHeight="1" x14ac:dyDescent="0.2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5.75" customHeight="1" x14ac:dyDescent="0.2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5.75" customHeight="1" x14ac:dyDescent="0.2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5.75" customHeight="1" x14ac:dyDescent="0.2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5.75" customHeight="1" x14ac:dyDescent="0.2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5.75" customHeight="1" x14ac:dyDescent="0.2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5.75" customHeight="1" x14ac:dyDescent="0.2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5.75" customHeight="1" x14ac:dyDescent="0.2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5.75" customHeight="1" x14ac:dyDescent="0.2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5.75" customHeight="1" x14ac:dyDescent="0.2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5.75" customHeight="1" x14ac:dyDescent="0.2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5.75" customHeight="1" x14ac:dyDescent="0.2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5.75" customHeight="1" x14ac:dyDescent="0.2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5.75" customHeight="1" x14ac:dyDescent="0.2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5.75" customHeight="1" x14ac:dyDescent="0.2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5.75" customHeight="1" x14ac:dyDescent="0.2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5.75" customHeight="1" x14ac:dyDescent="0.2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5.75" customHeight="1" x14ac:dyDescent="0.2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5.75" customHeight="1" x14ac:dyDescent="0.2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5.75" customHeight="1" x14ac:dyDescent="0.2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5.75" customHeight="1" x14ac:dyDescent="0.2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5.75" customHeight="1" x14ac:dyDescent="0.2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5.75" customHeight="1" x14ac:dyDescent="0.2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5.75" customHeight="1" x14ac:dyDescent="0.2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5.75" customHeight="1" x14ac:dyDescent="0.2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5.75" customHeight="1" x14ac:dyDescent="0.2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5.75" customHeight="1" x14ac:dyDescent="0.2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5.75" customHeight="1" x14ac:dyDescent="0.2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5.75" customHeight="1" x14ac:dyDescent="0.2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5.75" customHeight="1" x14ac:dyDescent="0.2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5.75" customHeight="1" x14ac:dyDescent="0.2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5.75" customHeight="1" x14ac:dyDescent="0.2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5.75" customHeight="1" x14ac:dyDescent="0.2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5.75" customHeight="1" x14ac:dyDescent="0.2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5.75" customHeight="1" x14ac:dyDescent="0.2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5.75" customHeight="1" x14ac:dyDescent="0.2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5.75" customHeight="1" x14ac:dyDescent="0.2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5.75" customHeight="1" x14ac:dyDescent="0.2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5.75" customHeight="1" x14ac:dyDescent="0.2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5.75" customHeight="1" x14ac:dyDescent="0.2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5.75" customHeight="1" x14ac:dyDescent="0.2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5.75" customHeight="1" x14ac:dyDescent="0.2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5.75" customHeight="1" x14ac:dyDescent="0.2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5.75" customHeight="1" x14ac:dyDescent="0.2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5.75" customHeight="1" x14ac:dyDescent="0.2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5.75" customHeight="1" x14ac:dyDescent="0.2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5.75" customHeight="1" x14ac:dyDescent="0.2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5.75" customHeight="1" x14ac:dyDescent="0.2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5.75" customHeight="1" x14ac:dyDescent="0.2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5.75" customHeight="1" x14ac:dyDescent="0.2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5.75" customHeight="1" x14ac:dyDescent="0.2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5.75" customHeight="1" x14ac:dyDescent="0.2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5.75" customHeight="1" x14ac:dyDescent="0.2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5.75" customHeight="1" x14ac:dyDescent="0.2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5.75" customHeight="1" x14ac:dyDescent="0.2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5.75" customHeight="1" x14ac:dyDescent="0.2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5.75" customHeight="1" x14ac:dyDescent="0.2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5.75" customHeight="1" x14ac:dyDescent="0.2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5.75" customHeight="1" x14ac:dyDescent="0.2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5.75" customHeight="1" x14ac:dyDescent="0.2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5.75" customHeight="1" x14ac:dyDescent="0.2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5.75" customHeight="1" x14ac:dyDescent="0.2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5.75" customHeight="1" x14ac:dyDescent="0.2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5.75" customHeight="1" x14ac:dyDescent="0.2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5.75" customHeight="1" x14ac:dyDescent="0.2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5.75" customHeight="1" x14ac:dyDescent="0.2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5.75" customHeight="1" x14ac:dyDescent="0.2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5.75" customHeight="1" x14ac:dyDescent="0.2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5.75" customHeight="1" x14ac:dyDescent="0.2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5.75" customHeight="1" x14ac:dyDescent="0.2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5.75" customHeight="1" x14ac:dyDescent="0.2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5.75" customHeight="1" x14ac:dyDescent="0.2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5.75" customHeight="1" x14ac:dyDescent="0.2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5.75" customHeight="1" x14ac:dyDescent="0.2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5.75" customHeight="1" x14ac:dyDescent="0.2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5.75" customHeight="1" x14ac:dyDescent="0.2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5.75" customHeight="1" x14ac:dyDescent="0.2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5.75" customHeight="1" x14ac:dyDescent="0.2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5.75" customHeight="1" x14ac:dyDescent="0.2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5.75" customHeight="1" x14ac:dyDescent="0.2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5.75" customHeight="1" x14ac:dyDescent="0.2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5.75" customHeight="1" x14ac:dyDescent="0.2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5.75" customHeight="1" x14ac:dyDescent="0.2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5.75" customHeight="1" x14ac:dyDescent="0.2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5.75" customHeight="1" x14ac:dyDescent="0.2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5.75" customHeight="1" x14ac:dyDescent="0.2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5.75" customHeight="1" x14ac:dyDescent="0.2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5.75" customHeight="1" x14ac:dyDescent="0.2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5.75" customHeight="1" x14ac:dyDescent="0.2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5.75" customHeight="1" x14ac:dyDescent="0.2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5.75" customHeight="1" x14ac:dyDescent="0.2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5.75" customHeight="1" x14ac:dyDescent="0.2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5.75" customHeight="1" x14ac:dyDescent="0.2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5.75" customHeight="1" x14ac:dyDescent="0.2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5.75" customHeight="1" x14ac:dyDescent="0.2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5.75" customHeight="1" x14ac:dyDescent="0.2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5.75" customHeight="1" x14ac:dyDescent="0.2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5.75" customHeight="1" x14ac:dyDescent="0.2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5.75" customHeight="1" x14ac:dyDescent="0.2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5.75" customHeight="1" x14ac:dyDescent="0.2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5.75" customHeight="1" x14ac:dyDescent="0.2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5.75" customHeight="1" x14ac:dyDescent="0.2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5.75" customHeight="1" x14ac:dyDescent="0.2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5.75" customHeight="1" x14ac:dyDescent="0.2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5.75" customHeight="1" x14ac:dyDescent="0.2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5.75" customHeight="1" x14ac:dyDescent="0.2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5.75" customHeight="1" x14ac:dyDescent="0.2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5.75" customHeight="1" x14ac:dyDescent="0.2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5.75" customHeight="1" x14ac:dyDescent="0.2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5.75" customHeight="1" x14ac:dyDescent="0.2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5.75" customHeight="1" x14ac:dyDescent="0.2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5.75" customHeight="1" x14ac:dyDescent="0.2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5.75" customHeight="1" x14ac:dyDescent="0.2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5.75" customHeight="1" x14ac:dyDescent="0.2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5.75" customHeight="1" x14ac:dyDescent="0.2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5.75" customHeight="1" x14ac:dyDescent="0.2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5.75" customHeight="1" x14ac:dyDescent="0.2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5.75" customHeight="1" x14ac:dyDescent="0.2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5.75" customHeight="1" x14ac:dyDescent="0.2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5.75" customHeight="1" x14ac:dyDescent="0.2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5.75" customHeight="1" x14ac:dyDescent="0.2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5.75" customHeight="1" x14ac:dyDescent="0.2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5.75" customHeight="1" x14ac:dyDescent="0.2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5.75" customHeight="1" x14ac:dyDescent="0.2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5.75" customHeight="1" x14ac:dyDescent="0.2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5.75" customHeight="1" x14ac:dyDescent="0.2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5.75" customHeight="1" x14ac:dyDescent="0.2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5.75" customHeight="1" x14ac:dyDescent="0.2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5.75" customHeight="1" x14ac:dyDescent="0.2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5.75" customHeight="1" x14ac:dyDescent="0.2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5.75" customHeight="1" x14ac:dyDescent="0.2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5.75" customHeight="1" x14ac:dyDescent="0.2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5.75" customHeight="1" x14ac:dyDescent="0.2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5.75" customHeight="1" x14ac:dyDescent="0.2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5.75" customHeight="1" x14ac:dyDescent="0.2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5.75" customHeight="1" x14ac:dyDescent="0.2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5.75" customHeight="1" x14ac:dyDescent="0.2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5.75" customHeight="1" x14ac:dyDescent="0.2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5.75" customHeight="1" x14ac:dyDescent="0.2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5.75" customHeight="1" x14ac:dyDescent="0.2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5.75" customHeight="1" x14ac:dyDescent="0.2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5.75" customHeight="1" x14ac:dyDescent="0.2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5.75" customHeight="1" x14ac:dyDescent="0.2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5.75" customHeight="1" x14ac:dyDescent="0.2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5.75" customHeight="1" x14ac:dyDescent="0.2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5.75" customHeight="1" x14ac:dyDescent="0.2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5.75" customHeight="1" x14ac:dyDescent="0.2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5.75" customHeight="1" x14ac:dyDescent="0.2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5.75" customHeight="1" x14ac:dyDescent="0.2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5.75" customHeight="1" x14ac:dyDescent="0.2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5.75" customHeight="1" x14ac:dyDescent="0.2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5.75" customHeight="1" x14ac:dyDescent="0.2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5.75" customHeight="1" x14ac:dyDescent="0.2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5.75" customHeight="1" x14ac:dyDescent="0.2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5.75" customHeight="1" x14ac:dyDescent="0.2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5.75" customHeight="1" x14ac:dyDescent="0.2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5.75" customHeight="1" x14ac:dyDescent="0.2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5.75" customHeight="1" x14ac:dyDescent="0.2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5.75" customHeight="1" x14ac:dyDescent="0.2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5.75" customHeight="1" x14ac:dyDescent="0.2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5.75" customHeight="1" x14ac:dyDescent="0.2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5.75" customHeight="1" x14ac:dyDescent="0.2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5.75" customHeight="1" x14ac:dyDescent="0.2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5.75" customHeight="1" x14ac:dyDescent="0.2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5.75" customHeight="1" x14ac:dyDescent="0.2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5.75" customHeight="1" x14ac:dyDescent="0.2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5.75" customHeight="1" x14ac:dyDescent="0.2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5.75" customHeight="1" x14ac:dyDescent="0.2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5.75" customHeight="1" x14ac:dyDescent="0.2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5.75" customHeight="1" x14ac:dyDescent="0.2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5.75" customHeight="1" x14ac:dyDescent="0.2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5.75" customHeight="1" x14ac:dyDescent="0.2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5.75" customHeight="1" x14ac:dyDescent="0.2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5.75" customHeight="1" x14ac:dyDescent="0.2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5.75" customHeight="1" x14ac:dyDescent="0.2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5.75" customHeight="1" x14ac:dyDescent="0.2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5.75" customHeight="1" x14ac:dyDescent="0.2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5.75" customHeight="1" x14ac:dyDescent="0.2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5.75" customHeight="1" x14ac:dyDescent="0.2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5.75" customHeight="1" x14ac:dyDescent="0.2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5.75" customHeight="1" x14ac:dyDescent="0.2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5.75" customHeight="1" x14ac:dyDescent="0.2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5.75" customHeight="1" x14ac:dyDescent="0.2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5.75" customHeight="1" x14ac:dyDescent="0.2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5.75" customHeight="1" x14ac:dyDescent="0.2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5.75" customHeight="1" x14ac:dyDescent="0.2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5.75" customHeight="1" x14ac:dyDescent="0.2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5.75" customHeight="1" x14ac:dyDescent="0.2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5.75" customHeight="1" x14ac:dyDescent="0.2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5.75" customHeight="1" x14ac:dyDescent="0.2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5.75" customHeight="1" x14ac:dyDescent="0.2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5.75" customHeight="1" x14ac:dyDescent="0.2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5.75" customHeight="1" x14ac:dyDescent="0.2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5.75" customHeight="1" x14ac:dyDescent="0.2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5.75" customHeight="1" x14ac:dyDescent="0.2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5.75" customHeight="1" x14ac:dyDescent="0.2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5.75" customHeight="1" x14ac:dyDescent="0.2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5.75" customHeight="1" x14ac:dyDescent="0.2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5.75" customHeight="1" x14ac:dyDescent="0.2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5.75" customHeight="1" x14ac:dyDescent="0.2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5.75" customHeight="1" x14ac:dyDescent="0.2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5.75" customHeight="1" x14ac:dyDescent="0.2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5.75" customHeight="1" x14ac:dyDescent="0.2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5.75" customHeight="1" x14ac:dyDescent="0.2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5.75" customHeight="1" x14ac:dyDescent="0.2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5.75" customHeight="1" x14ac:dyDescent="0.2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5.75" customHeight="1" x14ac:dyDescent="0.2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5.75" customHeight="1" x14ac:dyDescent="0.2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5.75" customHeight="1" x14ac:dyDescent="0.2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5.75" customHeight="1" x14ac:dyDescent="0.2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5.75" customHeight="1" x14ac:dyDescent="0.2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5.75" customHeight="1" x14ac:dyDescent="0.2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5.75" customHeight="1" x14ac:dyDescent="0.2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5.75" customHeight="1" x14ac:dyDescent="0.2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5.75" customHeight="1" x14ac:dyDescent="0.2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5.75" customHeight="1" x14ac:dyDescent="0.2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5.75" customHeight="1" x14ac:dyDescent="0.2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5.75" customHeight="1" x14ac:dyDescent="0.2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5.75" customHeight="1" x14ac:dyDescent="0.2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5.75" customHeight="1" x14ac:dyDescent="0.2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5.75" customHeight="1" x14ac:dyDescent="0.2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5.75" customHeight="1" x14ac:dyDescent="0.2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5.75" customHeight="1" x14ac:dyDescent="0.2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5.75" customHeight="1" x14ac:dyDescent="0.2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5.75" customHeight="1" x14ac:dyDescent="0.2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5.75" customHeight="1" x14ac:dyDescent="0.2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5.75" customHeight="1" x14ac:dyDescent="0.2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5.75" customHeight="1" x14ac:dyDescent="0.2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5.75" customHeight="1" x14ac:dyDescent="0.2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5.75" customHeight="1" x14ac:dyDescent="0.2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5.75" customHeight="1" x14ac:dyDescent="0.2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5.75" customHeight="1" x14ac:dyDescent="0.2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5.75" customHeight="1" x14ac:dyDescent="0.2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5.75" customHeight="1" x14ac:dyDescent="0.2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5.75" customHeight="1" x14ac:dyDescent="0.2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5.75" customHeight="1" x14ac:dyDescent="0.2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5.75" customHeight="1" x14ac:dyDescent="0.2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5.75" customHeight="1" x14ac:dyDescent="0.2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5.75" customHeight="1" x14ac:dyDescent="0.2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5.75" customHeight="1" x14ac:dyDescent="0.2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5.75" customHeight="1" x14ac:dyDescent="0.2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5.75" customHeight="1" x14ac:dyDescent="0.2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5.75" customHeight="1" x14ac:dyDescent="0.2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5.75" customHeight="1" x14ac:dyDescent="0.2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5.75" customHeight="1" x14ac:dyDescent="0.2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5.75" customHeight="1" x14ac:dyDescent="0.2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5.75" customHeight="1" x14ac:dyDescent="0.2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5.75" customHeight="1" x14ac:dyDescent="0.2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5.75" customHeight="1" x14ac:dyDescent="0.2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5.75" customHeight="1" x14ac:dyDescent="0.2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5.75" customHeight="1" x14ac:dyDescent="0.2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5.75" customHeight="1" x14ac:dyDescent="0.2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5.75" customHeight="1" x14ac:dyDescent="0.2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5.75" customHeight="1" x14ac:dyDescent="0.2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5.75" customHeight="1" x14ac:dyDescent="0.2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5.75" customHeight="1" x14ac:dyDescent="0.2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5.75" customHeight="1" x14ac:dyDescent="0.2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5.75" customHeight="1" x14ac:dyDescent="0.2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5.75" customHeight="1" x14ac:dyDescent="0.2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5.75" customHeight="1" x14ac:dyDescent="0.2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5.75" customHeight="1" x14ac:dyDescent="0.2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5.75" customHeight="1" x14ac:dyDescent="0.2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5.75" customHeight="1" x14ac:dyDescent="0.2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5.75" customHeight="1" x14ac:dyDescent="0.2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5.75" customHeight="1" x14ac:dyDescent="0.2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5.75" customHeight="1" x14ac:dyDescent="0.2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5.75" customHeight="1" x14ac:dyDescent="0.2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5.75" customHeight="1" x14ac:dyDescent="0.2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5.75" customHeight="1" x14ac:dyDescent="0.2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5.75" customHeight="1" x14ac:dyDescent="0.2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5.75" customHeight="1" x14ac:dyDescent="0.2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5.75" customHeight="1" x14ac:dyDescent="0.2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5.75" customHeight="1" x14ac:dyDescent="0.2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5.75" customHeight="1" x14ac:dyDescent="0.2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5.75" customHeight="1" x14ac:dyDescent="0.2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5.75" customHeight="1" x14ac:dyDescent="0.2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5.75" customHeight="1" x14ac:dyDescent="0.2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5.75" customHeight="1" x14ac:dyDescent="0.2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5.75" customHeight="1" x14ac:dyDescent="0.2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5.75" customHeight="1" x14ac:dyDescent="0.2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5.75" customHeight="1" x14ac:dyDescent="0.2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5.75" customHeight="1" x14ac:dyDescent="0.2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5.75" customHeight="1" x14ac:dyDescent="0.2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5.75" customHeight="1" x14ac:dyDescent="0.2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5.75" customHeight="1" x14ac:dyDescent="0.2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5.75" customHeight="1" x14ac:dyDescent="0.2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5.75" customHeight="1" x14ac:dyDescent="0.2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5.75" customHeight="1" x14ac:dyDescent="0.2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5.75" customHeight="1" x14ac:dyDescent="0.2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5.75" customHeight="1" x14ac:dyDescent="0.2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5.75" customHeight="1" x14ac:dyDescent="0.2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5.75" customHeight="1" x14ac:dyDescent="0.2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5.75" customHeight="1" x14ac:dyDescent="0.2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5.75" customHeight="1" x14ac:dyDescent="0.2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5.75" customHeight="1" x14ac:dyDescent="0.2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5.75" customHeight="1" x14ac:dyDescent="0.2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5.75" customHeight="1" x14ac:dyDescent="0.2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5.75" customHeight="1" x14ac:dyDescent="0.2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5.75" customHeight="1" x14ac:dyDescent="0.2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5.75" customHeight="1" x14ac:dyDescent="0.2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5.75" customHeight="1" x14ac:dyDescent="0.2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5.75" customHeight="1" x14ac:dyDescent="0.2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5.75" customHeight="1" x14ac:dyDescent="0.2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5.75" customHeight="1" x14ac:dyDescent="0.2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5.75" customHeight="1" x14ac:dyDescent="0.2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5.75" customHeight="1" x14ac:dyDescent="0.2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5.75" customHeight="1" x14ac:dyDescent="0.2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5.75" customHeight="1" x14ac:dyDescent="0.2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5.75" customHeight="1" x14ac:dyDescent="0.2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5.75" customHeight="1" x14ac:dyDescent="0.2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5.75" customHeight="1" x14ac:dyDescent="0.2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5.75" customHeight="1" x14ac:dyDescent="0.2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5.75" customHeight="1" x14ac:dyDescent="0.2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5.75" customHeight="1" x14ac:dyDescent="0.2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5.75" customHeight="1" x14ac:dyDescent="0.2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5.75" customHeight="1" x14ac:dyDescent="0.2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5.75" customHeight="1" x14ac:dyDescent="0.2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5.75" customHeight="1" x14ac:dyDescent="0.2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5.75" customHeight="1" x14ac:dyDescent="0.2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5.75" customHeight="1" x14ac:dyDescent="0.2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5.75" customHeight="1" x14ac:dyDescent="0.2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5.75" customHeight="1" x14ac:dyDescent="0.2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5.75" customHeight="1" x14ac:dyDescent="0.2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5.75" customHeight="1" x14ac:dyDescent="0.2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5.75" customHeight="1" x14ac:dyDescent="0.2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5.75" customHeight="1" x14ac:dyDescent="0.2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5.75" customHeight="1" x14ac:dyDescent="0.2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5.75" customHeight="1" x14ac:dyDescent="0.2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5.75" customHeight="1" x14ac:dyDescent="0.2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5.75" customHeight="1" x14ac:dyDescent="0.2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5.75" customHeight="1" x14ac:dyDescent="0.2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5.75" customHeight="1" x14ac:dyDescent="0.2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5.75" customHeight="1" x14ac:dyDescent="0.2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5.75" customHeight="1" x14ac:dyDescent="0.2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5.75" customHeight="1" x14ac:dyDescent="0.2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5.75" customHeight="1" x14ac:dyDescent="0.2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5.75" customHeight="1" x14ac:dyDescent="0.2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5.75" customHeight="1" x14ac:dyDescent="0.2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5.75" customHeight="1" x14ac:dyDescent="0.2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5.75" customHeight="1" x14ac:dyDescent="0.2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5.75" customHeight="1" x14ac:dyDescent="0.2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5.75" customHeight="1" x14ac:dyDescent="0.2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5.75" customHeight="1" x14ac:dyDescent="0.2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5.75" customHeight="1" x14ac:dyDescent="0.2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5.75" customHeight="1" x14ac:dyDescent="0.2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5.75" customHeight="1" x14ac:dyDescent="0.2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5.75" customHeight="1" x14ac:dyDescent="0.2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5.75" customHeight="1" x14ac:dyDescent="0.2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5.75" customHeight="1" x14ac:dyDescent="0.2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5.75" customHeight="1" x14ac:dyDescent="0.2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5.75" customHeight="1" x14ac:dyDescent="0.2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5.75" customHeight="1" x14ac:dyDescent="0.2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5.75" customHeight="1" x14ac:dyDescent="0.2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5.75" customHeight="1" x14ac:dyDescent="0.2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5.75" customHeight="1" x14ac:dyDescent="0.2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5.75" customHeight="1" x14ac:dyDescent="0.2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5.75" customHeight="1" x14ac:dyDescent="0.2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5.75" customHeight="1" x14ac:dyDescent="0.2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5.75" customHeight="1" x14ac:dyDescent="0.2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5.75" customHeight="1" x14ac:dyDescent="0.2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5.75" customHeight="1" x14ac:dyDescent="0.2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5.75" customHeight="1" x14ac:dyDescent="0.2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5.75" customHeight="1" x14ac:dyDescent="0.2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5.75" customHeight="1" x14ac:dyDescent="0.2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5.75" customHeight="1" x14ac:dyDescent="0.2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5.75" customHeight="1" x14ac:dyDescent="0.2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5.75" customHeight="1" x14ac:dyDescent="0.2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5.75" customHeight="1" x14ac:dyDescent="0.2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5.75" customHeight="1" x14ac:dyDescent="0.2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5.75" customHeight="1" x14ac:dyDescent="0.2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5.75" customHeight="1" x14ac:dyDescent="0.2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5.75" customHeight="1" x14ac:dyDescent="0.2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5.75" customHeight="1" x14ac:dyDescent="0.2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5.75" customHeight="1" x14ac:dyDescent="0.2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5.75" customHeight="1" x14ac:dyDescent="0.2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5.75" customHeight="1" x14ac:dyDescent="0.2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5.75" customHeight="1" x14ac:dyDescent="0.2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5.75" customHeight="1" x14ac:dyDescent="0.2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5.75" customHeight="1" x14ac:dyDescent="0.2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5.75" customHeight="1" x14ac:dyDescent="0.2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5.75" customHeight="1" x14ac:dyDescent="0.2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5.75" customHeight="1" x14ac:dyDescent="0.2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5.75" customHeight="1" x14ac:dyDescent="0.2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5.75" customHeight="1" x14ac:dyDescent="0.2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5.75" customHeight="1" x14ac:dyDescent="0.2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5.75" customHeight="1" x14ac:dyDescent="0.2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5.75" customHeight="1" x14ac:dyDescent="0.2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5.75" customHeight="1" x14ac:dyDescent="0.2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5.75" customHeight="1" x14ac:dyDescent="0.2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5.75" customHeight="1" x14ac:dyDescent="0.2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5.75" customHeight="1" x14ac:dyDescent="0.2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5.75" customHeight="1" x14ac:dyDescent="0.2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5.75" customHeight="1" x14ac:dyDescent="0.2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5.75" customHeight="1" x14ac:dyDescent="0.2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5.75" customHeight="1" x14ac:dyDescent="0.2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5.75" customHeight="1" x14ac:dyDescent="0.2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5.75" customHeight="1" x14ac:dyDescent="0.2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5.75" customHeight="1" x14ac:dyDescent="0.2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5.75" customHeight="1" x14ac:dyDescent="0.2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5.75" customHeight="1" x14ac:dyDescent="0.2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5.75" customHeight="1" x14ac:dyDescent="0.2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5.75" customHeight="1" x14ac:dyDescent="0.2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5.75" customHeight="1" x14ac:dyDescent="0.2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5.75" customHeight="1" x14ac:dyDescent="0.2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5.75" customHeight="1" x14ac:dyDescent="0.2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5.75" customHeight="1" x14ac:dyDescent="0.2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5.75" customHeight="1" x14ac:dyDescent="0.2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5.75" customHeight="1" x14ac:dyDescent="0.2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5.75" customHeight="1" x14ac:dyDescent="0.2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5.75" customHeight="1" x14ac:dyDescent="0.2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5.75" customHeight="1" x14ac:dyDescent="0.2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5.75" customHeight="1" x14ac:dyDescent="0.2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5.75" customHeight="1" x14ac:dyDescent="0.2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5.75" customHeight="1" x14ac:dyDescent="0.2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5.75" customHeight="1" x14ac:dyDescent="0.2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5.75" customHeight="1" x14ac:dyDescent="0.2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5.75" customHeight="1" x14ac:dyDescent="0.2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5.75" customHeight="1" x14ac:dyDescent="0.2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5.75" customHeight="1" x14ac:dyDescent="0.2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5.75" customHeight="1" x14ac:dyDescent="0.2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5.75" customHeight="1" x14ac:dyDescent="0.2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5.75" customHeight="1" x14ac:dyDescent="0.2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5.75" customHeight="1" x14ac:dyDescent="0.2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5.75" customHeight="1" x14ac:dyDescent="0.2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5.75" customHeight="1" x14ac:dyDescent="0.2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5.75" customHeight="1" x14ac:dyDescent="0.2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5.75" customHeight="1" x14ac:dyDescent="0.2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5.75" customHeight="1" x14ac:dyDescent="0.2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5.75" customHeight="1" x14ac:dyDescent="0.2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5.75" customHeight="1" x14ac:dyDescent="0.2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5.75" customHeight="1" x14ac:dyDescent="0.2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5.75" customHeight="1" x14ac:dyDescent="0.2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5.75" customHeight="1" x14ac:dyDescent="0.2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5.75" customHeight="1" x14ac:dyDescent="0.2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5.75" customHeight="1" x14ac:dyDescent="0.2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5.75" customHeight="1" x14ac:dyDescent="0.2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5.75" customHeight="1" x14ac:dyDescent="0.2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5.75" customHeight="1" x14ac:dyDescent="0.2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5.75" customHeight="1" x14ac:dyDescent="0.2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5.75" customHeight="1" x14ac:dyDescent="0.2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5.75" customHeight="1" x14ac:dyDescent="0.2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5.75" customHeight="1" x14ac:dyDescent="0.2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5.75" customHeight="1" x14ac:dyDescent="0.2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5.75" customHeight="1" x14ac:dyDescent="0.2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5.75" customHeight="1" x14ac:dyDescent="0.2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5.75" customHeight="1" x14ac:dyDescent="0.2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5.75" customHeight="1" x14ac:dyDescent="0.2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5.75" customHeight="1" x14ac:dyDescent="0.2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5.75" customHeight="1" x14ac:dyDescent="0.2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5.75" customHeight="1" x14ac:dyDescent="0.2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5.75" customHeight="1" x14ac:dyDescent="0.2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5.75" customHeight="1" x14ac:dyDescent="0.2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5.75" customHeight="1" x14ac:dyDescent="0.2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5.75" customHeight="1" x14ac:dyDescent="0.2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5.75" customHeight="1" x14ac:dyDescent="0.2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5.75" customHeight="1" x14ac:dyDescent="0.2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5.75" customHeight="1" x14ac:dyDescent="0.2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5.75" customHeight="1" x14ac:dyDescent="0.2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5.75" customHeight="1" x14ac:dyDescent="0.2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5.75" customHeight="1" x14ac:dyDescent="0.2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5.75" customHeight="1" x14ac:dyDescent="0.2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5.75" customHeight="1" x14ac:dyDescent="0.2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5.75" customHeight="1" x14ac:dyDescent="0.2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5.75" customHeight="1" x14ac:dyDescent="0.2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5.75" customHeight="1" x14ac:dyDescent="0.2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5.75" customHeight="1" x14ac:dyDescent="0.2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5.75" customHeight="1" x14ac:dyDescent="0.2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5.75" customHeight="1" x14ac:dyDescent="0.2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5.75" customHeight="1" x14ac:dyDescent="0.2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5.75" customHeight="1" x14ac:dyDescent="0.2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5.75" customHeight="1" x14ac:dyDescent="0.2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5.75" customHeight="1" x14ac:dyDescent="0.2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5.75" customHeight="1" x14ac:dyDescent="0.2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5.75" customHeight="1" x14ac:dyDescent="0.2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5.75" customHeight="1" x14ac:dyDescent="0.2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5.75" customHeight="1" x14ac:dyDescent="0.2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5.75" customHeight="1" x14ac:dyDescent="0.2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5.75" customHeight="1" x14ac:dyDescent="0.2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5.75" customHeight="1" x14ac:dyDescent="0.2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5.75" customHeight="1" x14ac:dyDescent="0.2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5.75" customHeight="1" x14ac:dyDescent="0.2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5.75" customHeight="1" x14ac:dyDescent="0.2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5.75" customHeight="1" x14ac:dyDescent="0.2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5.75" customHeight="1" x14ac:dyDescent="0.2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5.75" customHeight="1" x14ac:dyDescent="0.2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5.75" customHeight="1" x14ac:dyDescent="0.2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5.75" customHeight="1" x14ac:dyDescent="0.2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5.75" customHeight="1" x14ac:dyDescent="0.2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5.75" customHeight="1" x14ac:dyDescent="0.2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5.75" customHeight="1" x14ac:dyDescent="0.2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5.75" customHeight="1" x14ac:dyDescent="0.2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5.75" customHeight="1" x14ac:dyDescent="0.2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5.75" customHeight="1" x14ac:dyDescent="0.2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5.75" customHeight="1" x14ac:dyDescent="0.2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5.75" customHeight="1" x14ac:dyDescent="0.2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5.75" customHeight="1" x14ac:dyDescent="0.2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5.75" customHeight="1" x14ac:dyDescent="0.2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5.75" customHeight="1" x14ac:dyDescent="0.2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5.75" customHeight="1" x14ac:dyDescent="0.2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5.75" customHeight="1" x14ac:dyDescent="0.2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5.75" customHeight="1" x14ac:dyDescent="0.2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5.75" customHeight="1" x14ac:dyDescent="0.2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5.75" customHeight="1" x14ac:dyDescent="0.2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5.75" customHeight="1" x14ac:dyDescent="0.2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5.75" customHeight="1" x14ac:dyDescent="0.2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5.75" customHeight="1" x14ac:dyDescent="0.2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5.75" customHeight="1" x14ac:dyDescent="0.2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5.75" customHeight="1" x14ac:dyDescent="0.2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5.75" customHeight="1" x14ac:dyDescent="0.2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5.75" customHeight="1" x14ac:dyDescent="0.2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5.75" customHeight="1" x14ac:dyDescent="0.2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5.75" customHeight="1" x14ac:dyDescent="0.2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5.75" customHeight="1" x14ac:dyDescent="0.2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5.75" customHeight="1" x14ac:dyDescent="0.2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5.75" customHeight="1" x14ac:dyDescent="0.2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5.75" customHeight="1" x14ac:dyDescent="0.2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5.75" customHeight="1" x14ac:dyDescent="0.2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5.75" customHeight="1" x14ac:dyDescent="0.2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5.75" customHeight="1" x14ac:dyDescent="0.2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5.75" customHeight="1" x14ac:dyDescent="0.2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5.75" customHeight="1" x14ac:dyDescent="0.2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5.75" customHeight="1" x14ac:dyDescent="0.2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5.75" customHeight="1" x14ac:dyDescent="0.2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5.75" customHeight="1" x14ac:dyDescent="0.2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5.75" customHeight="1" x14ac:dyDescent="0.2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5.75" customHeight="1" x14ac:dyDescent="0.2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5.75" customHeight="1" x14ac:dyDescent="0.2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5.75" customHeight="1" x14ac:dyDescent="0.2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5.75" customHeight="1" x14ac:dyDescent="0.2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5.75" customHeight="1" x14ac:dyDescent="0.2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5.75" customHeight="1" x14ac:dyDescent="0.2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5.75" customHeight="1" x14ac:dyDescent="0.2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5.75" customHeight="1" x14ac:dyDescent="0.2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5.75" customHeight="1" x14ac:dyDescent="0.2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5.75" customHeight="1" x14ac:dyDescent="0.2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5.75" customHeight="1" x14ac:dyDescent="0.2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5.75" customHeight="1" x14ac:dyDescent="0.2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5.75" customHeight="1" x14ac:dyDescent="0.2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5.75" customHeight="1" x14ac:dyDescent="0.2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5.75" customHeight="1" x14ac:dyDescent="0.2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5.75" customHeight="1" x14ac:dyDescent="0.2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5.75" customHeight="1" x14ac:dyDescent="0.2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5.75" customHeight="1" x14ac:dyDescent="0.2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5.75" customHeight="1" x14ac:dyDescent="0.2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5.75" customHeight="1" x14ac:dyDescent="0.2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5.75" customHeight="1" x14ac:dyDescent="0.2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5.75" customHeight="1" x14ac:dyDescent="0.2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5.75" customHeight="1" x14ac:dyDescent="0.2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5.75" customHeight="1" x14ac:dyDescent="0.2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5.75" customHeight="1" x14ac:dyDescent="0.2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5.75" customHeight="1" x14ac:dyDescent="0.2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5.75" customHeight="1" x14ac:dyDescent="0.2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5.75" customHeight="1" x14ac:dyDescent="0.2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5.75" customHeight="1" x14ac:dyDescent="0.2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5.75" customHeight="1" x14ac:dyDescent="0.2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5.75" customHeight="1" x14ac:dyDescent="0.2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5.75" customHeight="1" x14ac:dyDescent="0.2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5.75" customHeight="1" x14ac:dyDescent="0.2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5.75" customHeight="1" x14ac:dyDescent="0.2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5.75" customHeight="1" x14ac:dyDescent="0.2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5.75" customHeight="1" x14ac:dyDescent="0.2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5.75" customHeight="1" x14ac:dyDescent="0.2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5.75" customHeight="1" x14ac:dyDescent="0.2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5.75" customHeight="1" x14ac:dyDescent="0.2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5.75" customHeight="1" x14ac:dyDescent="0.2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5.75" customHeight="1" x14ac:dyDescent="0.2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5.75" customHeight="1" x14ac:dyDescent="0.2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5.75" customHeight="1" x14ac:dyDescent="0.2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5.75" customHeight="1" x14ac:dyDescent="0.2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5.75" customHeight="1" x14ac:dyDescent="0.2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5.75" customHeight="1" x14ac:dyDescent="0.2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5.75" customHeight="1" x14ac:dyDescent="0.2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5.75" customHeight="1" x14ac:dyDescent="0.2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5.75" customHeight="1" x14ac:dyDescent="0.2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5.75" customHeight="1" x14ac:dyDescent="0.2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5.75" customHeight="1" x14ac:dyDescent="0.2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5.75" customHeight="1" x14ac:dyDescent="0.2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5.75" customHeight="1" x14ac:dyDescent="0.2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5.75" customHeight="1" x14ac:dyDescent="0.2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5.75" customHeight="1" x14ac:dyDescent="0.2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5.75" customHeight="1" x14ac:dyDescent="0.2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5.75" customHeight="1" x14ac:dyDescent="0.2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5.75" customHeight="1" x14ac:dyDescent="0.2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5.75" customHeight="1" x14ac:dyDescent="0.2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5.75" customHeight="1" x14ac:dyDescent="0.2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5.75" customHeight="1" x14ac:dyDescent="0.2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5.75" customHeight="1" x14ac:dyDescent="0.2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5.75" customHeight="1" x14ac:dyDescent="0.2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5.75" customHeight="1" x14ac:dyDescent="0.2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5.75" customHeight="1" x14ac:dyDescent="0.2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5.75" customHeight="1" x14ac:dyDescent="0.2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5.75" customHeight="1" x14ac:dyDescent="0.2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5.75" customHeight="1" x14ac:dyDescent="0.2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5.75" customHeight="1" x14ac:dyDescent="0.2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5.75" customHeight="1" x14ac:dyDescent="0.2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5.75" customHeight="1" x14ac:dyDescent="0.2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5.75" customHeight="1" x14ac:dyDescent="0.2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5.75" customHeight="1" x14ac:dyDescent="0.2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5.75" customHeight="1" x14ac:dyDescent="0.2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5.75" customHeight="1" x14ac:dyDescent="0.2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5.75" customHeight="1" x14ac:dyDescent="0.2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5.75" customHeight="1" x14ac:dyDescent="0.2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5.75" customHeight="1" x14ac:dyDescent="0.2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5.75" customHeight="1" x14ac:dyDescent="0.2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5.75" customHeight="1" x14ac:dyDescent="0.2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5.75" customHeight="1" x14ac:dyDescent="0.2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5.75" customHeight="1" x14ac:dyDescent="0.2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5.75" customHeight="1" x14ac:dyDescent="0.2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5.75" customHeight="1" x14ac:dyDescent="0.2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5.75" customHeight="1" x14ac:dyDescent="0.2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5.75" customHeight="1" x14ac:dyDescent="0.2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5.75" customHeight="1" x14ac:dyDescent="0.2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5.75" customHeight="1" x14ac:dyDescent="0.2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5.75" customHeight="1" x14ac:dyDescent="0.2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5.75" customHeight="1" x14ac:dyDescent="0.2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5.75" customHeight="1" x14ac:dyDescent="0.2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5.75" customHeight="1" x14ac:dyDescent="0.2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5.75" customHeight="1" x14ac:dyDescent="0.2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5.75" customHeight="1" x14ac:dyDescent="0.2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5.75" customHeight="1" x14ac:dyDescent="0.2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5.75" customHeight="1" x14ac:dyDescent="0.2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5.75" customHeight="1" x14ac:dyDescent="0.2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5.75" customHeight="1" x14ac:dyDescent="0.2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5.75" customHeight="1" x14ac:dyDescent="0.2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5.75" customHeight="1" x14ac:dyDescent="0.2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5.75" customHeight="1" x14ac:dyDescent="0.2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5.75" customHeight="1" x14ac:dyDescent="0.2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5.75" customHeight="1" x14ac:dyDescent="0.2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5.75" customHeight="1" x14ac:dyDescent="0.2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5.75" customHeight="1" x14ac:dyDescent="0.2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5.75" customHeight="1" x14ac:dyDescent="0.2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5.75" customHeight="1" x14ac:dyDescent="0.2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5.75" customHeight="1" x14ac:dyDescent="0.2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5.75" customHeight="1" x14ac:dyDescent="0.2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5.75" customHeight="1" x14ac:dyDescent="0.2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5.75" customHeight="1" x14ac:dyDescent="0.2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5.75" customHeight="1" x14ac:dyDescent="0.2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5.75" customHeight="1" x14ac:dyDescent="0.2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5.75" customHeight="1" x14ac:dyDescent="0.2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5.75" customHeight="1" x14ac:dyDescent="0.2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5.75" customHeight="1" x14ac:dyDescent="0.2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5.75" customHeight="1" x14ac:dyDescent="0.2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5.75" customHeight="1" x14ac:dyDescent="0.2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5.75" customHeight="1" x14ac:dyDescent="0.2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5.75" customHeight="1" x14ac:dyDescent="0.2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5.75" customHeight="1" x14ac:dyDescent="0.2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5.75" customHeight="1" x14ac:dyDescent="0.2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5.75" customHeight="1" x14ac:dyDescent="0.2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5.75" customHeight="1" x14ac:dyDescent="0.2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5.75" customHeight="1" x14ac:dyDescent="0.2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5.75" customHeight="1" x14ac:dyDescent="0.2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5.75" customHeight="1" x14ac:dyDescent="0.2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5.75" customHeight="1" x14ac:dyDescent="0.2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5.75" customHeight="1" x14ac:dyDescent="0.2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5.75" customHeight="1" x14ac:dyDescent="0.2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5.75" customHeight="1" x14ac:dyDescent="0.2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5.75" customHeight="1" x14ac:dyDescent="0.2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5.75" customHeight="1" x14ac:dyDescent="0.2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5.75" customHeight="1" x14ac:dyDescent="0.2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5.75" customHeight="1" x14ac:dyDescent="0.2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5.75" customHeight="1" x14ac:dyDescent="0.2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5.75" customHeight="1" x14ac:dyDescent="0.2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5.75" customHeight="1" x14ac:dyDescent="0.2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5.75" customHeight="1" x14ac:dyDescent="0.2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5.75" customHeight="1" x14ac:dyDescent="0.2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5.75" customHeight="1" x14ac:dyDescent="0.2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5.75" customHeight="1" x14ac:dyDescent="0.2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5.75" customHeight="1" x14ac:dyDescent="0.2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5.75" customHeight="1" x14ac:dyDescent="0.2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5.75" customHeight="1" x14ac:dyDescent="0.2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5.75" customHeight="1" x14ac:dyDescent="0.2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5.75" customHeight="1" x14ac:dyDescent="0.2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5.75" customHeight="1" x14ac:dyDescent="0.2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5.75" customHeight="1" x14ac:dyDescent="0.2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5.75" customHeight="1" x14ac:dyDescent="0.2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5.75" customHeight="1" x14ac:dyDescent="0.2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5.75" customHeight="1" x14ac:dyDescent="0.2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5.75" customHeight="1" x14ac:dyDescent="0.2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5.75" customHeight="1" x14ac:dyDescent="0.2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5.75" customHeight="1" x14ac:dyDescent="0.2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5.75" customHeight="1" x14ac:dyDescent="0.2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5.75" customHeight="1" x14ac:dyDescent="0.2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5.75" customHeight="1" x14ac:dyDescent="0.2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5.75" customHeight="1" x14ac:dyDescent="0.2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5.75" customHeight="1" x14ac:dyDescent="0.2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5.75" customHeight="1" x14ac:dyDescent="0.2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5.75" customHeight="1" x14ac:dyDescent="0.2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5.75" customHeight="1" x14ac:dyDescent="0.2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5.75" customHeight="1" x14ac:dyDescent="0.2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5.75" customHeight="1" x14ac:dyDescent="0.2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5.75" customHeight="1" x14ac:dyDescent="0.2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5.75" customHeight="1" x14ac:dyDescent="0.2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5.75" customHeight="1" x14ac:dyDescent="0.2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5.75" customHeight="1" x14ac:dyDescent="0.2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5.75" customHeight="1" x14ac:dyDescent="0.2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5.75" customHeight="1" x14ac:dyDescent="0.2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5.75" customHeight="1" x14ac:dyDescent="0.2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5.75" customHeight="1" x14ac:dyDescent="0.2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5.75" customHeight="1" x14ac:dyDescent="0.2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5.75" customHeight="1" x14ac:dyDescent="0.2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5.75" customHeight="1" x14ac:dyDescent="0.2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5.75" customHeight="1" x14ac:dyDescent="0.2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5.75" customHeight="1" x14ac:dyDescent="0.2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5.75" customHeight="1" x14ac:dyDescent="0.2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5.75" customHeight="1" x14ac:dyDescent="0.2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5.75" customHeight="1" x14ac:dyDescent="0.2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5.75" customHeight="1" x14ac:dyDescent="0.2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5.75" customHeight="1" x14ac:dyDescent="0.2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5.75" customHeight="1" x14ac:dyDescent="0.2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5.75" customHeight="1" x14ac:dyDescent="0.2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5.75" customHeight="1" x14ac:dyDescent="0.2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5.75" customHeight="1" x14ac:dyDescent="0.2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5.75" customHeight="1" x14ac:dyDescent="0.2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5.75" customHeight="1" x14ac:dyDescent="0.2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5.75" customHeight="1" x14ac:dyDescent="0.2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5.75" customHeight="1" x14ac:dyDescent="0.2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5.75" customHeight="1" x14ac:dyDescent="0.2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5.75" customHeight="1" x14ac:dyDescent="0.2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5.75" customHeight="1" x14ac:dyDescent="0.2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5.75" customHeight="1" x14ac:dyDescent="0.2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5.75" customHeight="1" x14ac:dyDescent="0.2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5.75" customHeight="1" x14ac:dyDescent="0.25">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5.75" customHeight="1" x14ac:dyDescent="0.25">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5.75" customHeight="1" x14ac:dyDescent="0.25">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5.75" customHeight="1" x14ac:dyDescent="0.25">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mergeCells count="1">
    <mergeCell ref="B5:E5"/>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15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49" t="s">
        <v>64</v>
      </c>
      <c r="C9" s="50" t="s">
        <v>65</v>
      </c>
      <c r="D9" s="21">
        <v>220</v>
      </c>
      <c r="E9" s="16"/>
      <c r="F9" s="12"/>
      <c r="G9" s="16"/>
      <c r="H9" s="17"/>
      <c r="I9" s="51" t="s">
        <v>66</v>
      </c>
      <c r="J9" s="52" t="s">
        <v>67</v>
      </c>
      <c r="K9" s="52" t="s">
        <v>68</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6" si="0">(U9*$K$1153)+(V9*$K$1154)+(W9*$K$1155)+(X9*$K$1156)+(Y9*$K$1157)</f>
        <v>0</v>
      </c>
      <c r="AR9" s="1">
        <f t="shared" ref="AR9:AR26" si="1">(AB9*$K$1153)+(AC9*$K$1154)+(AD9*$K$1155)+(AE9*$K$1156)+(AF9*$K$1157)</f>
        <v>0</v>
      </c>
      <c r="AS9" s="1">
        <f t="shared" ref="AS9:AS26" si="2">(AI9*$K$1153)+(AJ9*$K$1154)+(AK9*$K$1155)+(AL9*$K$1156)+(AM9*$K$1157)</f>
        <v>0</v>
      </c>
      <c r="AT9" s="1"/>
      <c r="AU9" s="1"/>
    </row>
    <row r="10" spans="1:47" ht="29.25" customHeight="1" x14ac:dyDescent="0.2">
      <c r="A10" s="26"/>
      <c r="B10" s="50" t="s">
        <v>72</v>
      </c>
      <c r="C10" s="50" t="s">
        <v>73</v>
      </c>
      <c r="D10" s="21">
        <v>220</v>
      </c>
      <c r="E10" s="28"/>
      <c r="F10" s="26"/>
      <c r="G10" s="28"/>
      <c r="H10" s="29"/>
      <c r="I10" s="52" t="s">
        <v>66</v>
      </c>
      <c r="J10" s="52" t="s">
        <v>67</v>
      </c>
      <c r="K10" s="52" t="s">
        <v>68</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50" t="s">
        <v>74</v>
      </c>
      <c r="C11" s="50" t="s">
        <v>75</v>
      </c>
      <c r="D11" s="21">
        <v>220</v>
      </c>
      <c r="E11" s="28"/>
      <c r="F11" s="26"/>
      <c r="G11" s="28"/>
      <c r="H11" s="29"/>
      <c r="I11" s="52" t="s">
        <v>66</v>
      </c>
      <c r="J11" s="52" t="s">
        <v>67</v>
      </c>
      <c r="K11" s="52" t="s">
        <v>68</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50" t="s">
        <v>76</v>
      </c>
      <c r="C12" s="50" t="s">
        <v>77</v>
      </c>
      <c r="D12" s="21">
        <v>220</v>
      </c>
      <c r="E12" s="28"/>
      <c r="F12" s="26"/>
      <c r="G12" s="28"/>
      <c r="H12" s="29"/>
      <c r="I12" s="52" t="s">
        <v>66</v>
      </c>
      <c r="J12" s="52" t="s">
        <v>67</v>
      </c>
      <c r="K12" s="52" t="s">
        <v>68</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50" t="s">
        <v>78</v>
      </c>
      <c r="C13" s="50" t="s">
        <v>79</v>
      </c>
      <c r="D13" s="21">
        <v>220</v>
      </c>
      <c r="E13" s="28"/>
      <c r="F13" s="26"/>
      <c r="G13" s="28"/>
      <c r="H13" s="29"/>
      <c r="I13" s="52" t="s">
        <v>66</v>
      </c>
      <c r="J13" s="52" t="s">
        <v>67</v>
      </c>
      <c r="K13" s="52" t="s">
        <v>68</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
      <c r="A14" s="26"/>
      <c r="B14" s="50" t="s">
        <v>80</v>
      </c>
      <c r="C14" s="50" t="s">
        <v>81</v>
      </c>
      <c r="D14" s="21">
        <v>220</v>
      </c>
      <c r="E14" s="28"/>
      <c r="F14" s="26"/>
      <c r="G14" s="28"/>
      <c r="H14" s="29"/>
      <c r="I14" s="52" t="s">
        <v>66</v>
      </c>
      <c r="J14" s="52" t="s">
        <v>67</v>
      </c>
      <c r="K14" s="52" t="s">
        <v>68</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50" t="s">
        <v>82</v>
      </c>
      <c r="C15" s="50" t="s">
        <v>83</v>
      </c>
      <c r="D15" s="21">
        <v>220</v>
      </c>
      <c r="E15" s="28"/>
      <c r="F15" s="26"/>
      <c r="G15" s="28"/>
      <c r="H15" s="29"/>
      <c r="I15" s="52" t="s">
        <v>84</v>
      </c>
      <c r="J15" s="52" t="s">
        <v>85</v>
      </c>
      <c r="K15" s="52" t="s">
        <v>68</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50" t="s">
        <v>86</v>
      </c>
      <c r="C16" s="50"/>
      <c r="D16" s="21">
        <v>220</v>
      </c>
      <c r="E16" s="28"/>
      <c r="F16" s="26"/>
      <c r="G16" s="28"/>
      <c r="H16" s="29"/>
      <c r="I16" s="52"/>
      <c r="J16" s="52"/>
      <c r="K16" s="52"/>
      <c r="L16" s="32"/>
      <c r="M16" s="26"/>
      <c r="N16" s="32"/>
      <c r="O16" s="20" t="s">
        <v>69</v>
      </c>
      <c r="P16" s="20" t="s">
        <v>70</v>
      </c>
      <c r="Q16" s="32"/>
      <c r="R16" s="20" t="s">
        <v>71</v>
      </c>
      <c r="S16" s="32"/>
      <c r="T16" s="2"/>
      <c r="U16" s="31"/>
      <c r="V16" s="2"/>
      <c r="W16" s="2"/>
      <c r="X16" s="2"/>
      <c r="Y16" s="2"/>
      <c r="Z16" s="32"/>
      <c r="AA16" s="33"/>
      <c r="AB16" s="31"/>
      <c r="AC16" s="2"/>
      <c r="AD16" s="2"/>
      <c r="AE16" s="2"/>
      <c r="AF16" s="2"/>
      <c r="AG16" s="32"/>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50" t="s">
        <v>87</v>
      </c>
      <c r="C17" s="53"/>
      <c r="D17" s="21">
        <v>220</v>
      </c>
      <c r="E17" s="28"/>
      <c r="F17" s="26"/>
      <c r="G17" s="28"/>
      <c r="H17" s="29"/>
      <c r="I17" s="52"/>
      <c r="J17" s="54"/>
      <c r="K17" s="52"/>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50" t="s">
        <v>88</v>
      </c>
      <c r="C18" s="53"/>
      <c r="D18" s="21">
        <v>220</v>
      </c>
      <c r="E18" s="28"/>
      <c r="F18" s="26"/>
      <c r="G18" s="28"/>
      <c r="H18" s="29"/>
      <c r="I18" s="52"/>
      <c r="J18" s="54"/>
      <c r="K18" s="52"/>
      <c r="L18" s="32"/>
      <c r="M18" s="26"/>
      <c r="N18" s="32"/>
      <c r="O18" s="20" t="s">
        <v>69</v>
      </c>
      <c r="P18" s="20" t="s">
        <v>70</v>
      </c>
      <c r="Q18" s="32"/>
      <c r="R18" s="20" t="s">
        <v>71</v>
      </c>
      <c r="S18" s="32"/>
      <c r="T18" s="2"/>
      <c r="U18" s="31"/>
      <c r="V18" s="2"/>
      <c r="W18" s="2"/>
      <c r="X18" s="2"/>
      <c r="Y18" s="2"/>
      <c r="Z18" s="34"/>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55" t="s">
        <v>82</v>
      </c>
      <c r="C19" s="55" t="s">
        <v>83</v>
      </c>
      <c r="D19" s="21">
        <v>220</v>
      </c>
      <c r="E19" s="28"/>
      <c r="F19" s="26"/>
      <c r="G19" s="28"/>
      <c r="H19" s="29"/>
      <c r="I19" s="52" t="s">
        <v>89</v>
      </c>
      <c r="J19" s="52" t="s">
        <v>89</v>
      </c>
      <c r="K19" s="52" t="s">
        <v>68</v>
      </c>
      <c r="L19" s="32"/>
      <c r="M19" s="26"/>
      <c r="N19" s="32"/>
      <c r="O19" s="20" t="s">
        <v>69</v>
      </c>
      <c r="P19" s="20" t="s">
        <v>70</v>
      </c>
      <c r="Q19" s="32"/>
      <c r="R19" s="20" t="s">
        <v>71</v>
      </c>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55" t="s">
        <v>86</v>
      </c>
      <c r="C20" s="55"/>
      <c r="D20" s="21">
        <v>220</v>
      </c>
      <c r="E20" s="28"/>
      <c r="F20" s="26"/>
      <c r="G20" s="28"/>
      <c r="H20" s="29"/>
      <c r="I20" s="52"/>
      <c r="J20" s="54"/>
      <c r="K20" s="52"/>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55" t="s">
        <v>90</v>
      </c>
      <c r="C21" s="55"/>
      <c r="D21" s="21">
        <v>220</v>
      </c>
      <c r="E21" s="28"/>
      <c r="F21" s="26"/>
      <c r="G21" s="28"/>
      <c r="H21" s="29"/>
      <c r="I21" s="56"/>
      <c r="J21" s="54"/>
      <c r="K21" s="52"/>
      <c r="L21" s="32"/>
      <c r="M21" s="26"/>
      <c r="N21" s="32"/>
      <c r="O21" s="20" t="s">
        <v>69</v>
      </c>
      <c r="P21" s="20" t="s">
        <v>70</v>
      </c>
      <c r="Q21" s="32"/>
      <c r="R21" s="20" t="s">
        <v>71</v>
      </c>
      <c r="S21" s="32"/>
      <c r="T21" s="2"/>
      <c r="U21" s="31"/>
      <c r="V21" s="2"/>
      <c r="W21" s="2"/>
      <c r="X21" s="2"/>
      <c r="Y21" s="2"/>
      <c r="Z21" s="34"/>
      <c r="AA21" s="33"/>
      <c r="AB21" s="31"/>
      <c r="AC21" s="2"/>
      <c r="AD21" s="2"/>
      <c r="AE21" s="2"/>
      <c r="AF21" s="2"/>
      <c r="AG21" s="32"/>
      <c r="AH21" s="33"/>
      <c r="AI21" s="31"/>
      <c r="AJ21" s="2"/>
      <c r="AK21" s="2"/>
      <c r="AL21" s="2"/>
      <c r="AM21" s="2"/>
      <c r="AN21" s="32"/>
      <c r="AO21" s="35"/>
      <c r="AP21" s="33"/>
      <c r="AQ21" s="1">
        <f t="shared" si="0"/>
        <v>0</v>
      </c>
      <c r="AR21" s="1">
        <f t="shared" si="1"/>
        <v>0</v>
      </c>
      <c r="AS21" s="1">
        <f t="shared" si="2"/>
        <v>0</v>
      </c>
      <c r="AT21" s="1"/>
      <c r="AU21" s="1"/>
    </row>
    <row r="22" spans="1:47" ht="29.25" customHeight="1" x14ac:dyDescent="0.2">
      <c r="A22" s="26"/>
      <c r="B22" s="55" t="s">
        <v>88</v>
      </c>
      <c r="C22" s="55"/>
      <c r="D22" s="21">
        <v>220</v>
      </c>
      <c r="E22" s="28"/>
      <c r="F22" s="26"/>
      <c r="G22" s="28"/>
      <c r="H22" s="29"/>
      <c r="I22" s="56"/>
      <c r="J22" s="54"/>
      <c r="K22" s="52"/>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55" t="s">
        <v>91</v>
      </c>
      <c r="C23" s="55"/>
      <c r="D23" s="21">
        <v>220</v>
      </c>
      <c r="E23" s="28"/>
      <c r="F23" s="26"/>
      <c r="G23" s="28"/>
      <c r="H23" s="29"/>
      <c r="I23" s="56"/>
      <c r="J23" s="54"/>
      <c r="K23" s="52"/>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
      <c r="A24" s="26"/>
      <c r="B24" s="55" t="s">
        <v>92</v>
      </c>
      <c r="C24" s="55" t="s">
        <v>93</v>
      </c>
      <c r="D24" s="21">
        <v>220</v>
      </c>
      <c r="E24" s="28"/>
      <c r="F24" s="26"/>
      <c r="G24" s="28"/>
      <c r="H24" s="29"/>
      <c r="I24" s="56" t="s">
        <v>94</v>
      </c>
      <c r="J24" s="52" t="s">
        <v>95</v>
      </c>
      <c r="K24" s="52" t="s">
        <v>68</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4"/>
      <c r="AO24" s="35"/>
      <c r="AP24" s="33"/>
      <c r="AQ24" s="1">
        <f t="shared" si="0"/>
        <v>0</v>
      </c>
      <c r="AR24" s="1">
        <f t="shared" si="1"/>
        <v>0</v>
      </c>
      <c r="AS24" s="1">
        <f t="shared" si="2"/>
        <v>0</v>
      </c>
      <c r="AT24" s="1"/>
      <c r="AU24" s="1"/>
    </row>
    <row r="25" spans="1:47" ht="29.25" customHeight="1" x14ac:dyDescent="0.2">
      <c r="A25" s="26"/>
      <c r="B25" s="55" t="s">
        <v>96</v>
      </c>
      <c r="C25" s="55" t="s">
        <v>97</v>
      </c>
      <c r="D25" s="21">
        <v>220</v>
      </c>
      <c r="E25" s="28"/>
      <c r="F25" s="26"/>
      <c r="G25" s="28"/>
      <c r="H25" s="29"/>
      <c r="I25" s="56" t="s">
        <v>94</v>
      </c>
      <c r="J25" s="52" t="s">
        <v>95</v>
      </c>
      <c r="K25" s="52" t="s">
        <v>68</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55" t="s">
        <v>98</v>
      </c>
      <c r="C26" s="55" t="s">
        <v>99</v>
      </c>
      <c r="D26" s="21">
        <v>220</v>
      </c>
      <c r="E26" s="28"/>
      <c r="F26" s="26"/>
      <c r="G26" s="28"/>
      <c r="H26" s="29"/>
      <c r="I26" s="56" t="s">
        <v>94</v>
      </c>
      <c r="J26" s="52" t="s">
        <v>95</v>
      </c>
      <c r="K26" s="52" t="s">
        <v>68</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4"/>
      <c r="AO26" s="35"/>
      <c r="AP26" s="33"/>
      <c r="AQ26" s="1">
        <f t="shared" si="0"/>
        <v>0</v>
      </c>
      <c r="AR26" s="1">
        <f t="shared" si="1"/>
        <v>0</v>
      </c>
      <c r="AS26" s="1">
        <f t="shared" si="2"/>
        <v>0</v>
      </c>
      <c r="AT26" s="1"/>
      <c r="AU26" s="1"/>
    </row>
    <row r="27" spans="1:47" ht="29.25" customHeight="1" x14ac:dyDescent="0.2">
      <c r="A27" s="26"/>
      <c r="B27" s="55" t="s">
        <v>100</v>
      </c>
      <c r="C27" s="55"/>
      <c r="D27" s="21">
        <v>220</v>
      </c>
      <c r="E27" s="28"/>
      <c r="F27" s="26"/>
      <c r="G27" s="28"/>
      <c r="H27" s="29"/>
      <c r="I27" s="56"/>
      <c r="J27" s="52"/>
      <c r="K27" s="52"/>
      <c r="L27" s="32"/>
      <c r="M27" s="26"/>
      <c r="N27" s="32"/>
      <c r="O27" s="20" t="s">
        <v>69</v>
      </c>
      <c r="P27" s="20" t="s">
        <v>70</v>
      </c>
      <c r="Q27" s="32"/>
      <c r="R27" s="20" t="s">
        <v>71</v>
      </c>
      <c r="S27" s="32"/>
      <c r="T27" s="2"/>
      <c r="U27" s="31"/>
      <c r="V27" s="2"/>
      <c r="W27" s="2"/>
      <c r="X27" s="2"/>
      <c r="Y27" s="2"/>
      <c r="Z27" s="32"/>
      <c r="AA27" s="33"/>
      <c r="AB27" s="31"/>
      <c r="AC27" s="2"/>
      <c r="AD27" s="2"/>
      <c r="AE27" s="2"/>
      <c r="AF27" s="2"/>
      <c r="AG27" s="32"/>
      <c r="AH27" s="33"/>
      <c r="AI27" s="31"/>
      <c r="AJ27" s="2"/>
      <c r="AK27" s="2"/>
      <c r="AL27" s="2"/>
      <c r="AM27" s="2"/>
      <c r="AN27" s="34"/>
      <c r="AO27" s="35"/>
      <c r="AP27" s="33"/>
      <c r="AQ27" s="1"/>
      <c r="AR27" s="1"/>
      <c r="AS27" s="1"/>
      <c r="AT27" s="1"/>
      <c r="AU27" s="1"/>
    </row>
    <row r="28" spans="1:47" ht="29.25" customHeight="1" x14ac:dyDescent="0.2">
      <c r="A28" s="26"/>
      <c r="B28" s="55" t="s">
        <v>101</v>
      </c>
      <c r="C28" s="55" t="s">
        <v>102</v>
      </c>
      <c r="D28" s="21">
        <v>220</v>
      </c>
      <c r="E28" s="28"/>
      <c r="F28" s="26"/>
      <c r="G28" s="28"/>
      <c r="H28" s="29"/>
      <c r="I28" s="56" t="s">
        <v>94</v>
      </c>
      <c r="J28" s="52" t="s">
        <v>95</v>
      </c>
      <c r="K28" s="52" t="s">
        <v>68</v>
      </c>
      <c r="L28" s="32"/>
      <c r="M28" s="26"/>
      <c r="N28" s="32"/>
      <c r="O28" s="20" t="s">
        <v>69</v>
      </c>
      <c r="P28" s="20" t="s">
        <v>70</v>
      </c>
      <c r="Q28" s="32"/>
      <c r="R28" s="20" t="s">
        <v>71</v>
      </c>
      <c r="S28" s="32"/>
      <c r="T28" s="2"/>
      <c r="U28" s="31"/>
      <c r="V28" s="2"/>
      <c r="W28" s="2"/>
      <c r="X28" s="2"/>
      <c r="Y28" s="2"/>
      <c r="Z28" s="32"/>
      <c r="AA28" s="33"/>
      <c r="AB28" s="31"/>
      <c r="AC28" s="2"/>
      <c r="AD28" s="2"/>
      <c r="AE28" s="2"/>
      <c r="AF28" s="2"/>
      <c r="AG28" s="32"/>
      <c r="AH28" s="33"/>
      <c r="AI28" s="31"/>
      <c r="AJ28" s="2"/>
      <c r="AK28" s="2"/>
      <c r="AL28" s="2"/>
      <c r="AM28" s="2"/>
      <c r="AN28" s="34"/>
      <c r="AO28" s="35"/>
      <c r="AP28" s="33"/>
      <c r="AQ28" s="1"/>
      <c r="AR28" s="1"/>
      <c r="AS28" s="1"/>
      <c r="AT28" s="1"/>
      <c r="AU28" s="1"/>
    </row>
    <row r="29" spans="1:47" ht="29.25" customHeight="1" x14ac:dyDescent="0.2">
      <c r="A29" s="26"/>
      <c r="B29" s="55" t="s">
        <v>103</v>
      </c>
      <c r="C29" s="55" t="s">
        <v>104</v>
      </c>
      <c r="D29" s="21">
        <v>220</v>
      </c>
      <c r="E29" s="28"/>
      <c r="F29" s="26"/>
      <c r="G29" s="28"/>
      <c r="H29" s="29"/>
      <c r="I29" s="56" t="s">
        <v>94</v>
      </c>
      <c r="J29" s="52" t="s">
        <v>95</v>
      </c>
      <c r="K29" s="52" t="s">
        <v>68</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c r="AR29" s="1"/>
      <c r="AS29" s="1"/>
      <c r="AT29" s="1"/>
      <c r="AU29" s="1"/>
    </row>
    <row r="30" spans="1:47" ht="29.25" customHeight="1" x14ac:dyDescent="0.2">
      <c r="A30" s="26"/>
      <c r="B30" s="55" t="s">
        <v>105</v>
      </c>
      <c r="C30" s="55" t="s">
        <v>106</v>
      </c>
      <c r="D30" s="21">
        <v>220</v>
      </c>
      <c r="E30" s="28"/>
      <c r="F30" s="26"/>
      <c r="G30" s="28"/>
      <c r="H30" s="29"/>
      <c r="I30" s="56" t="s">
        <v>94</v>
      </c>
      <c r="J30" s="52" t="s">
        <v>95</v>
      </c>
      <c r="K30" s="52" t="s">
        <v>68</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c r="AR30" s="1"/>
      <c r="AS30" s="1"/>
      <c r="AT30" s="1"/>
      <c r="AU30" s="1"/>
    </row>
    <row r="31" spans="1:47" ht="29.25" customHeight="1" x14ac:dyDescent="0.2">
      <c r="A31" s="26"/>
      <c r="B31" s="55" t="s">
        <v>107</v>
      </c>
      <c r="C31" s="55" t="s">
        <v>108</v>
      </c>
      <c r="D31" s="21">
        <v>220</v>
      </c>
      <c r="E31" s="28"/>
      <c r="F31" s="26"/>
      <c r="G31" s="28"/>
      <c r="H31" s="29"/>
      <c r="I31" s="56" t="s">
        <v>94</v>
      </c>
      <c r="J31" s="52" t="s">
        <v>95</v>
      </c>
      <c r="K31" s="52" t="s">
        <v>68</v>
      </c>
      <c r="L31" s="32"/>
      <c r="M31" s="26"/>
      <c r="N31" s="32"/>
      <c r="O31" s="20" t="s">
        <v>69</v>
      </c>
      <c r="P31" s="20" t="s">
        <v>70</v>
      </c>
      <c r="Q31" s="32"/>
      <c r="R31" s="20" t="s">
        <v>71</v>
      </c>
      <c r="S31" s="32"/>
      <c r="T31" s="2"/>
      <c r="U31" s="31"/>
      <c r="V31" s="2"/>
      <c r="W31" s="2"/>
      <c r="X31" s="2"/>
      <c r="Y31" s="2"/>
      <c r="Z31" s="32"/>
      <c r="AA31" s="33"/>
      <c r="AB31" s="31"/>
      <c r="AC31" s="2"/>
      <c r="AD31" s="2"/>
      <c r="AE31" s="2"/>
      <c r="AF31" s="2"/>
      <c r="AG31" s="32"/>
      <c r="AH31" s="33"/>
      <c r="AI31" s="31"/>
      <c r="AJ31" s="2"/>
      <c r="AK31" s="2"/>
      <c r="AL31" s="2"/>
      <c r="AM31" s="2"/>
      <c r="AN31" s="34"/>
      <c r="AO31" s="35"/>
      <c r="AP31" s="33"/>
      <c r="AQ31" s="1"/>
      <c r="AR31" s="1"/>
      <c r="AS31" s="1"/>
      <c r="AT31" s="1"/>
      <c r="AU31" s="1"/>
    </row>
    <row r="32" spans="1:47" ht="29.25" customHeight="1" x14ac:dyDescent="0.2">
      <c r="A32" s="26"/>
      <c r="B32" s="55" t="s">
        <v>109</v>
      </c>
      <c r="C32" s="55" t="s">
        <v>110</v>
      </c>
      <c r="D32" s="21">
        <v>220</v>
      </c>
      <c r="E32" s="28"/>
      <c r="F32" s="26"/>
      <c r="G32" s="28"/>
      <c r="H32" s="29"/>
      <c r="I32" s="56" t="s">
        <v>94</v>
      </c>
      <c r="J32" s="52" t="s">
        <v>95</v>
      </c>
      <c r="K32" s="52" t="s">
        <v>68</v>
      </c>
      <c r="L32" s="32"/>
      <c r="M32" s="26"/>
      <c r="N32" s="32"/>
      <c r="O32" s="20" t="s">
        <v>69</v>
      </c>
      <c r="P32" s="20" t="s">
        <v>70</v>
      </c>
      <c r="Q32" s="32"/>
      <c r="R32" s="20" t="s">
        <v>71</v>
      </c>
      <c r="S32" s="32"/>
      <c r="T32" s="2"/>
      <c r="U32" s="31"/>
      <c r="V32" s="2"/>
      <c r="W32" s="2"/>
      <c r="X32" s="2"/>
      <c r="Y32" s="2"/>
      <c r="Z32" s="32"/>
      <c r="AA32" s="33"/>
      <c r="AB32" s="31"/>
      <c r="AC32" s="2"/>
      <c r="AD32" s="2"/>
      <c r="AE32" s="2"/>
      <c r="AF32" s="2"/>
      <c r="AG32" s="32"/>
      <c r="AH32" s="33"/>
      <c r="AI32" s="31"/>
      <c r="AJ32" s="2"/>
      <c r="AK32" s="2"/>
      <c r="AL32" s="2"/>
      <c r="AM32" s="2"/>
      <c r="AN32" s="34"/>
      <c r="AO32" s="35"/>
      <c r="AP32" s="33"/>
      <c r="AQ32" s="1"/>
      <c r="AR32" s="1"/>
      <c r="AS32" s="1"/>
      <c r="AT32" s="1"/>
      <c r="AU32" s="1"/>
    </row>
    <row r="33" spans="1:47" ht="29.25" customHeight="1" x14ac:dyDescent="0.2">
      <c r="A33" s="26"/>
      <c r="B33" s="55" t="s">
        <v>111</v>
      </c>
      <c r="C33" s="55" t="s">
        <v>112</v>
      </c>
      <c r="D33" s="21">
        <v>220</v>
      </c>
      <c r="E33" s="28"/>
      <c r="F33" s="26"/>
      <c r="G33" s="28"/>
      <c r="H33" s="29"/>
      <c r="I33" s="56" t="s">
        <v>94</v>
      </c>
      <c r="J33" s="52" t="s">
        <v>95</v>
      </c>
      <c r="K33" s="52" t="s">
        <v>68</v>
      </c>
      <c r="L33" s="32"/>
      <c r="M33" s="26"/>
      <c r="N33" s="32"/>
      <c r="O33" s="20" t="s">
        <v>69</v>
      </c>
      <c r="P33" s="20" t="s">
        <v>70</v>
      </c>
      <c r="Q33" s="32"/>
      <c r="R33" s="20" t="s">
        <v>71</v>
      </c>
      <c r="S33" s="32"/>
      <c r="T33" s="2"/>
      <c r="U33" s="31"/>
      <c r="V33" s="2"/>
      <c r="W33" s="2"/>
      <c r="X33" s="2"/>
      <c r="Y33" s="2"/>
      <c r="Z33" s="32"/>
      <c r="AA33" s="33"/>
      <c r="AB33" s="31"/>
      <c r="AC33" s="2"/>
      <c r="AD33" s="2"/>
      <c r="AE33" s="2"/>
      <c r="AF33" s="2"/>
      <c r="AG33" s="32"/>
      <c r="AH33" s="33"/>
      <c r="AI33" s="31"/>
      <c r="AJ33" s="2"/>
      <c r="AK33" s="2"/>
      <c r="AL33" s="2"/>
      <c r="AM33" s="2"/>
      <c r="AN33" s="34"/>
      <c r="AO33" s="35"/>
      <c r="AP33" s="33"/>
      <c r="AQ33" s="1"/>
      <c r="AR33" s="1"/>
      <c r="AS33" s="1"/>
      <c r="AT33" s="1"/>
      <c r="AU33" s="1"/>
    </row>
    <row r="34" spans="1:47" ht="29.25" customHeight="1" x14ac:dyDescent="0.2">
      <c r="A34" s="26"/>
      <c r="B34" s="55" t="s">
        <v>113</v>
      </c>
      <c r="C34" s="55" t="s">
        <v>114</v>
      </c>
      <c r="D34" s="21">
        <v>220</v>
      </c>
      <c r="E34" s="28"/>
      <c r="F34" s="26"/>
      <c r="G34" s="28"/>
      <c r="H34" s="29"/>
      <c r="I34" s="56" t="s">
        <v>94</v>
      </c>
      <c r="J34" s="52" t="s">
        <v>95</v>
      </c>
      <c r="K34" s="52" t="s">
        <v>68</v>
      </c>
      <c r="L34" s="32"/>
      <c r="M34" s="26"/>
      <c r="N34" s="32"/>
      <c r="O34" s="20" t="s">
        <v>69</v>
      </c>
      <c r="P34" s="20" t="s">
        <v>70</v>
      </c>
      <c r="Q34" s="32"/>
      <c r="R34" s="20" t="s">
        <v>71</v>
      </c>
      <c r="S34" s="32"/>
      <c r="T34" s="2"/>
      <c r="U34" s="31"/>
      <c r="V34" s="2"/>
      <c r="W34" s="2"/>
      <c r="X34" s="2"/>
      <c r="Y34" s="2"/>
      <c r="Z34" s="32"/>
      <c r="AA34" s="33"/>
      <c r="AB34" s="31"/>
      <c r="AC34" s="2"/>
      <c r="AD34" s="2"/>
      <c r="AE34" s="2"/>
      <c r="AF34" s="2"/>
      <c r="AG34" s="32"/>
      <c r="AH34" s="33"/>
      <c r="AI34" s="31"/>
      <c r="AJ34" s="2"/>
      <c r="AK34" s="2"/>
      <c r="AL34" s="2"/>
      <c r="AM34" s="2"/>
      <c r="AN34" s="34"/>
      <c r="AO34" s="35"/>
      <c r="AP34" s="33"/>
      <c r="AQ34" s="1"/>
      <c r="AR34" s="1"/>
      <c r="AS34" s="1"/>
      <c r="AT34" s="1"/>
      <c r="AU34" s="1"/>
    </row>
    <row r="35" spans="1:47" ht="29.25" customHeight="1" x14ac:dyDescent="0.2">
      <c r="A35" s="26"/>
      <c r="B35" s="50" t="s">
        <v>115</v>
      </c>
      <c r="C35" s="55"/>
      <c r="D35" s="21">
        <v>220</v>
      </c>
      <c r="E35" s="28"/>
      <c r="F35" s="26"/>
      <c r="G35" s="28"/>
      <c r="H35" s="29"/>
      <c r="I35" s="52" t="s">
        <v>116</v>
      </c>
      <c r="J35" s="52" t="s">
        <v>116</v>
      </c>
      <c r="K35" s="52" t="s">
        <v>68</v>
      </c>
      <c r="L35" s="32"/>
      <c r="M35" s="26"/>
      <c r="N35" s="32"/>
      <c r="O35" s="20" t="s">
        <v>69</v>
      </c>
      <c r="P35" s="20" t="s">
        <v>70</v>
      </c>
      <c r="Q35" s="32"/>
      <c r="R35" s="20" t="s">
        <v>71</v>
      </c>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c r="AS35" s="1"/>
      <c r="AT35" s="1"/>
      <c r="AU35" s="1"/>
    </row>
    <row r="36" spans="1:47" ht="29.25" customHeight="1" x14ac:dyDescent="0.2">
      <c r="A36" s="26"/>
      <c r="B36" s="50" t="s">
        <v>117</v>
      </c>
      <c r="C36" s="55"/>
      <c r="D36" s="21">
        <v>220</v>
      </c>
      <c r="E36" s="28"/>
      <c r="F36" s="26"/>
      <c r="G36" s="28"/>
      <c r="H36" s="29"/>
      <c r="I36" s="52"/>
      <c r="J36" s="52"/>
      <c r="K36" s="52"/>
      <c r="L36" s="32"/>
      <c r="M36" s="26"/>
      <c r="N36" s="32"/>
      <c r="O36" s="20" t="s">
        <v>69</v>
      </c>
      <c r="P36" s="20" t="s">
        <v>70</v>
      </c>
      <c r="Q36" s="32"/>
      <c r="R36" s="20" t="s">
        <v>71</v>
      </c>
      <c r="S36" s="32"/>
      <c r="T36" s="2"/>
      <c r="U36" s="31"/>
      <c r="V36" s="2"/>
      <c r="W36" s="2"/>
      <c r="X36" s="2"/>
      <c r="Y36" s="2"/>
      <c r="Z36" s="32"/>
      <c r="AA36" s="33"/>
      <c r="AB36" s="31"/>
      <c r="AC36" s="2"/>
      <c r="AD36" s="2"/>
      <c r="AE36" s="2"/>
      <c r="AF36" s="2"/>
      <c r="AG36" s="32"/>
      <c r="AH36" s="33"/>
      <c r="AI36" s="31"/>
      <c r="AJ36" s="2"/>
      <c r="AK36" s="2"/>
      <c r="AL36" s="2"/>
      <c r="AM36" s="2"/>
      <c r="AN36" s="34"/>
      <c r="AO36" s="35"/>
      <c r="AP36" s="33"/>
      <c r="AQ36" s="1"/>
      <c r="AR36" s="1"/>
      <c r="AS36" s="1"/>
      <c r="AT36" s="1"/>
      <c r="AU36" s="1"/>
    </row>
    <row r="37" spans="1:47" ht="29.25" customHeight="1" x14ac:dyDescent="0.2">
      <c r="A37" s="26"/>
      <c r="B37" s="50" t="s">
        <v>118</v>
      </c>
      <c r="C37" s="55"/>
      <c r="D37" s="21">
        <v>220</v>
      </c>
      <c r="E37" s="28"/>
      <c r="F37" s="26"/>
      <c r="G37" s="28"/>
      <c r="H37" s="29"/>
      <c r="I37" s="52"/>
      <c r="J37" s="52"/>
      <c r="K37" s="52"/>
      <c r="L37" s="32"/>
      <c r="M37" s="26"/>
      <c r="N37" s="32"/>
      <c r="O37" s="20" t="s">
        <v>69</v>
      </c>
      <c r="P37" s="20" t="s">
        <v>70</v>
      </c>
      <c r="Q37" s="32"/>
      <c r="R37" s="20" t="s">
        <v>71</v>
      </c>
      <c r="S37" s="32"/>
      <c r="T37" s="2"/>
      <c r="U37" s="31"/>
      <c r="V37" s="2"/>
      <c r="W37" s="2"/>
      <c r="X37" s="2"/>
      <c r="Y37" s="2"/>
      <c r="Z37" s="32"/>
      <c r="AA37" s="33"/>
      <c r="AB37" s="31"/>
      <c r="AC37" s="2"/>
      <c r="AD37" s="2"/>
      <c r="AE37" s="2"/>
      <c r="AF37" s="2"/>
      <c r="AG37" s="32"/>
      <c r="AH37" s="33"/>
      <c r="AI37" s="31"/>
      <c r="AJ37" s="2"/>
      <c r="AK37" s="2"/>
      <c r="AL37" s="2"/>
      <c r="AM37" s="2"/>
      <c r="AN37" s="34"/>
      <c r="AO37" s="35"/>
      <c r="AP37" s="33"/>
      <c r="AQ37" s="1"/>
      <c r="AR37" s="1"/>
      <c r="AS37" s="1"/>
      <c r="AT37" s="1"/>
      <c r="AU37" s="1"/>
    </row>
    <row r="38" spans="1:47" ht="29.25" customHeight="1" x14ac:dyDescent="0.2">
      <c r="A38" s="26"/>
      <c r="B38" s="50" t="s">
        <v>119</v>
      </c>
      <c r="C38" s="55"/>
      <c r="D38" s="21">
        <v>220</v>
      </c>
      <c r="E38" s="28"/>
      <c r="F38" s="26"/>
      <c r="G38" s="28"/>
      <c r="H38" s="29"/>
      <c r="I38" s="52"/>
      <c r="J38" s="52"/>
      <c r="K38" s="52"/>
      <c r="L38" s="32"/>
      <c r="M38" s="26"/>
      <c r="N38" s="32"/>
      <c r="O38" s="20" t="s">
        <v>69</v>
      </c>
      <c r="P38" s="20" t="s">
        <v>70</v>
      </c>
      <c r="Q38" s="32"/>
      <c r="R38" s="20" t="s">
        <v>71</v>
      </c>
      <c r="S38" s="32"/>
      <c r="T38" s="2"/>
      <c r="U38" s="31"/>
      <c r="V38" s="2"/>
      <c r="W38" s="2"/>
      <c r="X38" s="2"/>
      <c r="Y38" s="2"/>
      <c r="Z38" s="32"/>
      <c r="AA38" s="33"/>
      <c r="AB38" s="31"/>
      <c r="AC38" s="2"/>
      <c r="AD38" s="2"/>
      <c r="AE38" s="2"/>
      <c r="AF38" s="2"/>
      <c r="AG38" s="32"/>
      <c r="AH38" s="33"/>
      <c r="AI38" s="31"/>
      <c r="AJ38" s="2"/>
      <c r="AK38" s="2"/>
      <c r="AL38" s="2"/>
      <c r="AM38" s="2"/>
      <c r="AN38" s="34"/>
      <c r="AO38" s="35"/>
      <c r="AP38" s="33"/>
      <c r="AQ38" s="1"/>
      <c r="AR38" s="1"/>
      <c r="AS38" s="1"/>
      <c r="AT38" s="1"/>
      <c r="AU38" s="1"/>
    </row>
    <row r="39" spans="1:47" ht="29.25" customHeight="1" x14ac:dyDescent="0.2">
      <c r="A39" s="26"/>
      <c r="B39" s="50" t="s">
        <v>120</v>
      </c>
      <c r="C39" s="55"/>
      <c r="D39" s="21">
        <v>220</v>
      </c>
      <c r="E39" s="28"/>
      <c r="F39" s="26"/>
      <c r="G39" s="28"/>
      <c r="H39" s="29"/>
      <c r="I39" s="52"/>
      <c r="J39" s="52"/>
      <c r="K39" s="52"/>
      <c r="L39" s="32"/>
      <c r="M39" s="26"/>
      <c r="N39" s="32"/>
      <c r="O39" s="20" t="s">
        <v>69</v>
      </c>
      <c r="P39" s="20" t="s">
        <v>70</v>
      </c>
      <c r="Q39" s="32"/>
      <c r="R39" s="20" t="s">
        <v>71</v>
      </c>
      <c r="S39" s="32"/>
      <c r="T39" s="2"/>
      <c r="U39" s="31"/>
      <c r="V39" s="2"/>
      <c r="W39" s="2"/>
      <c r="X39" s="2"/>
      <c r="Y39" s="2"/>
      <c r="Z39" s="32"/>
      <c r="AA39" s="33"/>
      <c r="AB39" s="31"/>
      <c r="AC39" s="2"/>
      <c r="AD39" s="2"/>
      <c r="AE39" s="2"/>
      <c r="AF39" s="2"/>
      <c r="AG39" s="32"/>
      <c r="AH39" s="33"/>
      <c r="AI39" s="31"/>
      <c r="AJ39" s="2"/>
      <c r="AK39" s="2"/>
      <c r="AL39" s="2"/>
      <c r="AM39" s="2"/>
      <c r="AN39" s="34"/>
      <c r="AO39" s="35"/>
      <c r="AP39" s="33"/>
      <c r="AQ39" s="1"/>
      <c r="AR39" s="1"/>
      <c r="AS39" s="1"/>
      <c r="AT39" s="1"/>
      <c r="AU39" s="1"/>
    </row>
    <row r="40" spans="1:47" ht="29.25" customHeight="1" x14ac:dyDescent="0.2">
      <c r="A40" s="26"/>
      <c r="B40" s="55" t="s">
        <v>98</v>
      </c>
      <c r="C40" s="55" t="s">
        <v>99</v>
      </c>
      <c r="D40" s="21">
        <v>220</v>
      </c>
      <c r="E40" s="28"/>
      <c r="F40" s="26"/>
      <c r="G40" s="28"/>
      <c r="H40" s="29"/>
      <c r="I40" s="52" t="s">
        <v>116</v>
      </c>
      <c r="J40" s="52" t="s">
        <v>116</v>
      </c>
      <c r="K40" s="52" t="s">
        <v>68</v>
      </c>
      <c r="L40" s="32"/>
      <c r="M40" s="26"/>
      <c r="N40" s="32"/>
      <c r="O40" s="20" t="s">
        <v>69</v>
      </c>
      <c r="P40" s="20" t="s">
        <v>70</v>
      </c>
      <c r="Q40" s="32"/>
      <c r="R40" s="20" t="s">
        <v>71</v>
      </c>
      <c r="S40" s="32"/>
      <c r="T40" s="2"/>
      <c r="U40" s="31"/>
      <c r="V40" s="2"/>
      <c r="W40" s="2"/>
      <c r="X40" s="2"/>
      <c r="Y40" s="2"/>
      <c r="Z40" s="32"/>
      <c r="AA40" s="33"/>
      <c r="AB40" s="31"/>
      <c r="AC40" s="2"/>
      <c r="AD40" s="2"/>
      <c r="AE40" s="2"/>
      <c r="AF40" s="2"/>
      <c r="AG40" s="32"/>
      <c r="AH40" s="33"/>
      <c r="AI40" s="31"/>
      <c r="AJ40" s="2"/>
      <c r="AK40" s="2"/>
      <c r="AL40" s="2"/>
      <c r="AM40" s="2"/>
      <c r="AN40" s="34"/>
      <c r="AO40" s="35"/>
      <c r="AP40" s="33"/>
      <c r="AQ40" s="1"/>
      <c r="AR40" s="1"/>
      <c r="AS40" s="1"/>
      <c r="AT40" s="1"/>
      <c r="AU40" s="1"/>
    </row>
    <row r="41" spans="1:47" ht="29.25" customHeight="1" x14ac:dyDescent="0.2">
      <c r="A41" s="26"/>
      <c r="B41" s="55" t="s">
        <v>101</v>
      </c>
      <c r="C41" s="55" t="s">
        <v>121</v>
      </c>
      <c r="D41" s="21">
        <v>220</v>
      </c>
      <c r="E41" s="28"/>
      <c r="F41" s="26"/>
      <c r="G41" s="28"/>
      <c r="H41" s="29"/>
      <c r="I41" s="52" t="s">
        <v>116</v>
      </c>
      <c r="J41" s="52" t="s">
        <v>116</v>
      </c>
      <c r="K41" s="52" t="s">
        <v>68</v>
      </c>
      <c r="L41" s="32"/>
      <c r="M41" s="26"/>
      <c r="N41" s="32"/>
      <c r="O41" s="20" t="s">
        <v>69</v>
      </c>
      <c r="P41" s="20" t="s">
        <v>70</v>
      </c>
      <c r="Q41" s="32"/>
      <c r="R41" s="20" t="s">
        <v>71</v>
      </c>
      <c r="S41" s="32"/>
      <c r="T41" s="2"/>
      <c r="U41" s="31"/>
      <c r="V41" s="2"/>
      <c r="W41" s="2"/>
      <c r="X41" s="2"/>
      <c r="Y41" s="2"/>
      <c r="Z41" s="32"/>
      <c r="AA41" s="33"/>
      <c r="AB41" s="31"/>
      <c r="AC41" s="2"/>
      <c r="AD41" s="2"/>
      <c r="AE41" s="2"/>
      <c r="AF41" s="2"/>
      <c r="AG41" s="32"/>
      <c r="AH41" s="33"/>
      <c r="AI41" s="31"/>
      <c r="AJ41" s="2"/>
      <c r="AK41" s="2"/>
      <c r="AL41" s="2"/>
      <c r="AM41" s="2"/>
      <c r="AN41" s="34"/>
      <c r="AO41" s="35"/>
      <c r="AP41" s="33"/>
      <c r="AQ41" s="1"/>
      <c r="AR41" s="1"/>
      <c r="AS41" s="1"/>
      <c r="AT41" s="1"/>
      <c r="AU41" s="1"/>
    </row>
    <row r="42" spans="1:47" ht="29.25" customHeight="1" x14ac:dyDescent="0.2">
      <c r="A42" s="26"/>
      <c r="B42" s="57" t="s">
        <v>122</v>
      </c>
      <c r="C42" s="57" t="s">
        <v>123</v>
      </c>
      <c r="D42" s="21">
        <v>220</v>
      </c>
      <c r="E42" s="28"/>
      <c r="F42" s="26"/>
      <c r="G42" s="28"/>
      <c r="H42" s="29"/>
      <c r="I42" s="52" t="s">
        <v>116</v>
      </c>
      <c r="J42" s="52" t="s">
        <v>116</v>
      </c>
      <c r="K42" s="52" t="s">
        <v>68</v>
      </c>
      <c r="L42" s="32"/>
      <c r="M42" s="26"/>
      <c r="N42" s="32"/>
      <c r="O42" s="20" t="s">
        <v>69</v>
      </c>
      <c r="P42" s="20" t="s">
        <v>70</v>
      </c>
      <c r="Q42" s="32"/>
      <c r="R42" s="20" t="s">
        <v>71</v>
      </c>
      <c r="S42" s="32"/>
      <c r="T42" s="2"/>
      <c r="U42" s="31"/>
      <c r="V42" s="2"/>
      <c r="W42" s="2"/>
      <c r="X42" s="2"/>
      <c r="Y42" s="2"/>
      <c r="Z42" s="32"/>
      <c r="AA42" s="33"/>
      <c r="AB42" s="31"/>
      <c r="AC42" s="2"/>
      <c r="AD42" s="2"/>
      <c r="AE42" s="2"/>
      <c r="AF42" s="2"/>
      <c r="AG42" s="32"/>
      <c r="AH42" s="33"/>
      <c r="AI42" s="31"/>
      <c r="AJ42" s="2"/>
      <c r="AK42" s="2"/>
      <c r="AL42" s="2"/>
      <c r="AM42" s="2"/>
      <c r="AN42" s="34"/>
      <c r="AO42" s="35"/>
      <c r="AP42" s="33"/>
      <c r="AQ42" s="1"/>
      <c r="AR42" s="1"/>
      <c r="AS42" s="1"/>
      <c r="AT42" s="1"/>
      <c r="AU42" s="1"/>
    </row>
    <row r="43" spans="1:47" ht="29.25" customHeight="1" x14ac:dyDescent="0.2">
      <c r="A43" s="26"/>
      <c r="B43" s="55" t="s">
        <v>124</v>
      </c>
      <c r="C43" s="55" t="s">
        <v>125</v>
      </c>
      <c r="D43" s="21">
        <v>220</v>
      </c>
      <c r="E43" s="28"/>
      <c r="F43" s="26"/>
      <c r="G43" s="28"/>
      <c r="H43" s="29"/>
      <c r="I43" s="52" t="s">
        <v>116</v>
      </c>
      <c r="J43" s="52" t="s">
        <v>116</v>
      </c>
      <c r="K43" s="52" t="s">
        <v>68</v>
      </c>
      <c r="L43" s="32"/>
      <c r="M43" s="26"/>
      <c r="N43" s="32"/>
      <c r="O43" s="20" t="s">
        <v>69</v>
      </c>
      <c r="P43" s="20" t="s">
        <v>70</v>
      </c>
      <c r="Q43" s="32"/>
      <c r="R43" s="20" t="s">
        <v>71</v>
      </c>
      <c r="S43" s="32"/>
      <c r="T43" s="2"/>
      <c r="U43" s="31"/>
      <c r="V43" s="2"/>
      <c r="W43" s="2"/>
      <c r="X43" s="2"/>
      <c r="Y43" s="2"/>
      <c r="Z43" s="32"/>
      <c r="AA43" s="33"/>
      <c r="AB43" s="31"/>
      <c r="AC43" s="2"/>
      <c r="AD43" s="2"/>
      <c r="AE43" s="2"/>
      <c r="AF43" s="2"/>
      <c r="AG43" s="32"/>
      <c r="AH43" s="33"/>
      <c r="AI43" s="31"/>
      <c r="AJ43" s="2"/>
      <c r="AK43" s="2"/>
      <c r="AL43" s="2"/>
      <c r="AM43" s="2"/>
      <c r="AN43" s="34"/>
      <c r="AO43" s="35"/>
      <c r="AP43" s="33"/>
      <c r="AQ43" s="1"/>
      <c r="AR43" s="1"/>
      <c r="AS43" s="1"/>
      <c r="AT43" s="1"/>
      <c r="AU43" s="1"/>
    </row>
    <row r="44" spans="1:47" ht="29.25" customHeight="1" x14ac:dyDescent="0.2">
      <c r="A44" s="26"/>
      <c r="B44" s="55" t="s">
        <v>126</v>
      </c>
      <c r="C44" s="55"/>
      <c r="D44" s="21">
        <v>220</v>
      </c>
      <c r="E44" s="28"/>
      <c r="F44" s="26"/>
      <c r="G44" s="28"/>
      <c r="H44" s="29"/>
      <c r="I44" s="56"/>
      <c r="J44" s="56"/>
      <c r="K44" s="56"/>
      <c r="L44" s="32"/>
      <c r="M44" s="26"/>
      <c r="N44" s="32"/>
      <c r="O44" s="20" t="s">
        <v>69</v>
      </c>
      <c r="P44" s="20" t="s">
        <v>70</v>
      </c>
      <c r="Q44" s="32"/>
      <c r="R44" s="20" t="s">
        <v>71</v>
      </c>
      <c r="S44" s="32"/>
      <c r="T44" s="2"/>
      <c r="U44" s="31"/>
      <c r="V44" s="2"/>
      <c r="W44" s="2"/>
      <c r="X44" s="2"/>
      <c r="Y44" s="2"/>
      <c r="Z44" s="32"/>
      <c r="AA44" s="33"/>
      <c r="AB44" s="31"/>
      <c r="AC44" s="2"/>
      <c r="AD44" s="2"/>
      <c r="AE44" s="2"/>
      <c r="AF44" s="2"/>
      <c r="AG44" s="32"/>
      <c r="AH44" s="33"/>
      <c r="AI44" s="31"/>
      <c r="AJ44" s="2"/>
      <c r="AK44" s="2"/>
      <c r="AL44" s="2"/>
      <c r="AM44" s="2"/>
      <c r="AN44" s="34"/>
      <c r="AO44" s="35"/>
      <c r="AP44" s="33"/>
      <c r="AQ44" s="1"/>
      <c r="AR44" s="1"/>
      <c r="AS44" s="1"/>
      <c r="AT44" s="1"/>
      <c r="AU44" s="1"/>
    </row>
    <row r="45" spans="1:47" ht="29.25" customHeight="1" x14ac:dyDescent="0.2">
      <c r="A45" s="26"/>
      <c r="B45" s="55" t="s">
        <v>127</v>
      </c>
      <c r="C45" s="55"/>
      <c r="D45" s="21">
        <v>220</v>
      </c>
      <c r="E45" s="28"/>
      <c r="F45" s="26"/>
      <c r="G45" s="28"/>
      <c r="H45" s="29"/>
      <c r="I45" s="56"/>
      <c r="J45" s="56"/>
      <c r="K45" s="56"/>
      <c r="L45" s="32"/>
      <c r="M45" s="26"/>
      <c r="N45" s="32"/>
      <c r="O45" s="20" t="s">
        <v>69</v>
      </c>
      <c r="P45" s="20" t="s">
        <v>70</v>
      </c>
      <c r="Q45" s="32"/>
      <c r="R45" s="20" t="s">
        <v>71</v>
      </c>
      <c r="S45" s="32"/>
      <c r="T45" s="2"/>
      <c r="U45" s="31"/>
      <c r="V45" s="2"/>
      <c r="W45" s="2"/>
      <c r="X45" s="2"/>
      <c r="Y45" s="2"/>
      <c r="Z45" s="32"/>
      <c r="AA45" s="33"/>
      <c r="AB45" s="31"/>
      <c r="AC45" s="2"/>
      <c r="AD45" s="2"/>
      <c r="AE45" s="2"/>
      <c r="AF45" s="2"/>
      <c r="AG45" s="32"/>
      <c r="AH45" s="33"/>
      <c r="AI45" s="31"/>
      <c r="AJ45" s="2"/>
      <c r="AK45" s="2"/>
      <c r="AL45" s="2"/>
      <c r="AM45" s="2"/>
      <c r="AN45" s="34"/>
      <c r="AO45" s="35"/>
      <c r="AP45" s="33"/>
      <c r="AQ45" s="1"/>
      <c r="AR45" s="1"/>
      <c r="AS45" s="1"/>
      <c r="AT45" s="1"/>
      <c r="AU45" s="1"/>
    </row>
    <row r="46" spans="1:47" ht="29.25" customHeight="1" x14ac:dyDescent="0.2">
      <c r="A46" s="26"/>
      <c r="B46" s="55" t="s">
        <v>128</v>
      </c>
      <c r="C46" s="55"/>
      <c r="D46" s="21">
        <v>220</v>
      </c>
      <c r="E46" s="28"/>
      <c r="F46" s="26"/>
      <c r="G46" s="28"/>
      <c r="H46" s="29"/>
      <c r="I46" s="56"/>
      <c r="J46" s="56"/>
      <c r="K46" s="56"/>
      <c r="L46" s="32"/>
      <c r="M46" s="26"/>
      <c r="N46" s="32"/>
      <c r="O46" s="20" t="s">
        <v>69</v>
      </c>
      <c r="P46" s="20" t="s">
        <v>70</v>
      </c>
      <c r="Q46" s="32"/>
      <c r="R46" s="20" t="s">
        <v>71</v>
      </c>
      <c r="S46" s="32"/>
      <c r="T46" s="2"/>
      <c r="U46" s="31"/>
      <c r="V46" s="2"/>
      <c r="W46" s="2"/>
      <c r="X46" s="2"/>
      <c r="Y46" s="2"/>
      <c r="Z46" s="32"/>
      <c r="AA46" s="33"/>
      <c r="AB46" s="31"/>
      <c r="AC46" s="2"/>
      <c r="AD46" s="2"/>
      <c r="AE46" s="2"/>
      <c r="AF46" s="2"/>
      <c r="AG46" s="32"/>
      <c r="AH46" s="33"/>
      <c r="AI46" s="31"/>
      <c r="AJ46" s="2"/>
      <c r="AK46" s="2"/>
      <c r="AL46" s="2"/>
      <c r="AM46" s="2"/>
      <c r="AN46" s="34"/>
      <c r="AO46" s="35"/>
      <c r="AP46" s="33"/>
      <c r="AQ46" s="1"/>
      <c r="AR46" s="1"/>
      <c r="AS46" s="1"/>
      <c r="AT46" s="1"/>
      <c r="AU46" s="1"/>
    </row>
    <row r="47" spans="1:47" ht="29.25" customHeight="1" x14ac:dyDescent="0.2">
      <c r="A47" s="26"/>
      <c r="B47" s="55" t="s">
        <v>129</v>
      </c>
      <c r="C47" s="55" t="s">
        <v>130</v>
      </c>
      <c r="D47" s="21">
        <v>220</v>
      </c>
      <c r="E47" s="28"/>
      <c r="F47" s="26"/>
      <c r="G47" s="28"/>
      <c r="H47" s="29"/>
      <c r="I47" s="52" t="s">
        <v>116</v>
      </c>
      <c r="J47" s="52" t="s">
        <v>116</v>
      </c>
      <c r="K47" s="52" t="s">
        <v>68</v>
      </c>
      <c r="L47" s="32"/>
      <c r="M47" s="26"/>
      <c r="N47" s="32"/>
      <c r="O47" s="20" t="s">
        <v>69</v>
      </c>
      <c r="P47" s="20" t="s">
        <v>70</v>
      </c>
      <c r="Q47" s="32"/>
      <c r="R47" s="20" t="s">
        <v>71</v>
      </c>
      <c r="S47" s="32"/>
      <c r="T47" s="2"/>
      <c r="U47" s="31"/>
      <c r="V47" s="2"/>
      <c r="W47" s="2"/>
      <c r="X47" s="2"/>
      <c r="Y47" s="2"/>
      <c r="Z47" s="32"/>
      <c r="AA47" s="33"/>
      <c r="AB47" s="31"/>
      <c r="AC47" s="2"/>
      <c r="AD47" s="2"/>
      <c r="AE47" s="2"/>
      <c r="AF47" s="2"/>
      <c r="AG47" s="32"/>
      <c r="AH47" s="33"/>
      <c r="AI47" s="31"/>
      <c r="AJ47" s="2"/>
      <c r="AK47" s="2"/>
      <c r="AL47" s="2"/>
      <c r="AM47" s="2"/>
      <c r="AN47" s="34"/>
      <c r="AO47" s="35"/>
      <c r="AP47" s="33"/>
      <c r="AQ47" s="1"/>
      <c r="AR47" s="1"/>
      <c r="AS47" s="1"/>
      <c r="AT47" s="1"/>
      <c r="AU47" s="1"/>
    </row>
    <row r="48" spans="1:47" ht="29.25" customHeight="1" x14ac:dyDescent="0.2">
      <c r="A48" s="26"/>
      <c r="B48" s="55" t="s">
        <v>113</v>
      </c>
      <c r="C48" s="55" t="s">
        <v>114</v>
      </c>
      <c r="D48" s="21">
        <v>220</v>
      </c>
      <c r="E48" s="28"/>
      <c r="F48" s="26"/>
      <c r="G48" s="28"/>
      <c r="H48" s="29"/>
      <c r="I48" s="52" t="s">
        <v>116</v>
      </c>
      <c r="J48" s="52" t="s">
        <v>116</v>
      </c>
      <c r="K48" s="52" t="s">
        <v>68</v>
      </c>
      <c r="L48" s="32"/>
      <c r="M48" s="26"/>
      <c r="N48" s="32"/>
      <c r="O48" s="20" t="s">
        <v>69</v>
      </c>
      <c r="P48" s="20" t="s">
        <v>70</v>
      </c>
      <c r="Q48" s="32"/>
      <c r="R48" s="20" t="s">
        <v>71</v>
      </c>
      <c r="S48" s="32"/>
      <c r="T48" s="2"/>
      <c r="U48" s="31"/>
      <c r="V48" s="2"/>
      <c r="W48" s="2"/>
      <c r="X48" s="2"/>
      <c r="Y48" s="2"/>
      <c r="Z48" s="32"/>
      <c r="AA48" s="33"/>
      <c r="AB48" s="31"/>
      <c r="AC48" s="2"/>
      <c r="AD48" s="2"/>
      <c r="AE48" s="2"/>
      <c r="AF48" s="2"/>
      <c r="AG48" s="32"/>
      <c r="AH48" s="33"/>
      <c r="AI48" s="31"/>
      <c r="AJ48" s="2"/>
      <c r="AK48" s="2"/>
      <c r="AL48" s="2"/>
      <c r="AM48" s="2"/>
      <c r="AN48" s="34"/>
      <c r="AO48" s="35"/>
      <c r="AP48" s="33"/>
      <c r="AQ48" s="1"/>
      <c r="AR48" s="1"/>
      <c r="AS48" s="1"/>
      <c r="AT48" s="1"/>
      <c r="AU48" s="1"/>
    </row>
    <row r="49" spans="1:47" ht="29.25" customHeight="1" x14ac:dyDescent="0.2">
      <c r="A49" s="26"/>
      <c r="B49" s="55" t="s">
        <v>131</v>
      </c>
      <c r="C49" s="55" t="s">
        <v>132</v>
      </c>
      <c r="D49" s="21">
        <v>220</v>
      </c>
      <c r="E49" s="28"/>
      <c r="F49" s="26"/>
      <c r="G49" s="28"/>
      <c r="H49" s="29"/>
      <c r="I49" s="52" t="s">
        <v>116</v>
      </c>
      <c r="J49" s="52" t="s">
        <v>116</v>
      </c>
      <c r="K49" s="52" t="s">
        <v>68</v>
      </c>
      <c r="L49" s="32"/>
      <c r="M49" s="26"/>
      <c r="N49" s="32"/>
      <c r="O49" s="20" t="s">
        <v>69</v>
      </c>
      <c r="P49" s="20" t="s">
        <v>70</v>
      </c>
      <c r="Q49" s="32"/>
      <c r="R49" s="20" t="s">
        <v>71</v>
      </c>
      <c r="S49" s="32"/>
      <c r="T49" s="2"/>
      <c r="U49" s="31"/>
      <c r="V49" s="2"/>
      <c r="W49" s="2"/>
      <c r="X49" s="2"/>
      <c r="Y49" s="2"/>
      <c r="Z49" s="32"/>
      <c r="AA49" s="33"/>
      <c r="AB49" s="31"/>
      <c r="AC49" s="2"/>
      <c r="AD49" s="2"/>
      <c r="AE49" s="2"/>
      <c r="AF49" s="2"/>
      <c r="AG49" s="32"/>
      <c r="AH49" s="33"/>
      <c r="AI49" s="31"/>
      <c r="AJ49" s="2"/>
      <c r="AK49" s="2"/>
      <c r="AL49" s="2"/>
      <c r="AM49" s="2"/>
      <c r="AN49" s="34"/>
      <c r="AO49" s="35"/>
      <c r="AP49" s="33"/>
      <c r="AQ49" s="1"/>
      <c r="AR49" s="1"/>
      <c r="AS49" s="1"/>
      <c r="AT49" s="1"/>
      <c r="AU49" s="1"/>
    </row>
    <row r="50" spans="1:47" ht="29.25" customHeight="1" x14ac:dyDescent="0.2">
      <c r="A50" s="26"/>
      <c r="B50" s="57" t="s">
        <v>133</v>
      </c>
      <c r="C50" s="57" t="s">
        <v>134</v>
      </c>
      <c r="D50" s="21">
        <v>220</v>
      </c>
      <c r="E50" s="28"/>
      <c r="F50" s="26"/>
      <c r="G50" s="28"/>
      <c r="H50" s="29"/>
      <c r="I50" s="52" t="s">
        <v>116</v>
      </c>
      <c r="J50" s="52" t="s">
        <v>116</v>
      </c>
      <c r="K50" s="52" t="s">
        <v>68</v>
      </c>
      <c r="L50" s="32"/>
      <c r="M50" s="26"/>
      <c r="N50" s="32"/>
      <c r="O50" s="20" t="s">
        <v>69</v>
      </c>
      <c r="P50" s="20" t="s">
        <v>70</v>
      </c>
      <c r="Q50" s="32"/>
      <c r="R50" s="20" t="s">
        <v>71</v>
      </c>
      <c r="S50" s="32"/>
      <c r="T50" s="2"/>
      <c r="U50" s="31"/>
      <c r="V50" s="2"/>
      <c r="W50" s="2"/>
      <c r="X50" s="2"/>
      <c r="Y50" s="2"/>
      <c r="Z50" s="32"/>
      <c r="AA50" s="33"/>
      <c r="AB50" s="31"/>
      <c r="AC50" s="2"/>
      <c r="AD50" s="2"/>
      <c r="AE50" s="2"/>
      <c r="AF50" s="2"/>
      <c r="AG50" s="32"/>
      <c r="AH50" s="33"/>
      <c r="AI50" s="31"/>
      <c r="AJ50" s="2"/>
      <c r="AK50" s="2"/>
      <c r="AL50" s="2"/>
      <c r="AM50" s="2"/>
      <c r="AN50" s="34"/>
      <c r="AO50" s="35"/>
      <c r="AP50" s="33"/>
      <c r="AQ50" s="1"/>
      <c r="AR50" s="1"/>
      <c r="AS50" s="1"/>
      <c r="AT50" s="1"/>
      <c r="AU50" s="1"/>
    </row>
    <row r="51" spans="1:47" ht="29.25" customHeight="1" x14ac:dyDescent="0.2">
      <c r="A51" s="26"/>
      <c r="B51" s="55" t="s">
        <v>135</v>
      </c>
      <c r="C51" s="55" t="s">
        <v>136</v>
      </c>
      <c r="D51" s="21">
        <v>220</v>
      </c>
      <c r="E51" s="28"/>
      <c r="F51" s="26"/>
      <c r="G51" s="28"/>
      <c r="H51" s="29"/>
      <c r="I51" s="52" t="s">
        <v>116</v>
      </c>
      <c r="J51" s="52" t="s">
        <v>116</v>
      </c>
      <c r="K51" s="52" t="s">
        <v>68</v>
      </c>
      <c r="L51" s="32"/>
      <c r="M51" s="26"/>
      <c r="N51" s="32"/>
      <c r="O51" s="20" t="s">
        <v>69</v>
      </c>
      <c r="P51" s="20" t="s">
        <v>70</v>
      </c>
      <c r="Q51" s="32"/>
      <c r="R51" s="20" t="s">
        <v>71</v>
      </c>
      <c r="S51" s="32"/>
      <c r="T51" s="2"/>
      <c r="U51" s="31"/>
      <c r="V51" s="2"/>
      <c r="W51" s="2"/>
      <c r="X51" s="2"/>
      <c r="Y51" s="2"/>
      <c r="Z51" s="32"/>
      <c r="AA51" s="33"/>
      <c r="AB51" s="31"/>
      <c r="AC51" s="2"/>
      <c r="AD51" s="2"/>
      <c r="AE51" s="2"/>
      <c r="AF51" s="2"/>
      <c r="AG51" s="32"/>
      <c r="AH51" s="33"/>
      <c r="AI51" s="31"/>
      <c r="AJ51" s="2"/>
      <c r="AK51" s="2"/>
      <c r="AL51" s="2"/>
      <c r="AM51" s="2"/>
      <c r="AN51" s="34"/>
      <c r="AO51" s="35"/>
      <c r="AP51" s="33"/>
      <c r="AQ51" s="1"/>
      <c r="AR51" s="1"/>
      <c r="AS51" s="1"/>
      <c r="AT51" s="1"/>
      <c r="AU51" s="1"/>
    </row>
    <row r="52" spans="1:47" ht="29.25" customHeight="1" x14ac:dyDescent="0.2">
      <c r="A52" s="26"/>
      <c r="B52" s="55" t="s">
        <v>137</v>
      </c>
      <c r="C52" s="55" t="s">
        <v>138</v>
      </c>
      <c r="D52" s="21">
        <v>220</v>
      </c>
      <c r="E52" s="28"/>
      <c r="F52" s="26"/>
      <c r="G52" s="28"/>
      <c r="H52" s="29"/>
      <c r="I52" s="52" t="s">
        <v>116</v>
      </c>
      <c r="J52" s="52" t="s">
        <v>116</v>
      </c>
      <c r="K52" s="52" t="s">
        <v>68</v>
      </c>
      <c r="L52" s="32"/>
      <c r="M52" s="26"/>
      <c r="N52" s="32"/>
      <c r="O52" s="20" t="s">
        <v>69</v>
      </c>
      <c r="P52" s="20" t="s">
        <v>70</v>
      </c>
      <c r="Q52" s="32"/>
      <c r="R52" s="20" t="s">
        <v>71</v>
      </c>
      <c r="S52" s="32"/>
      <c r="T52" s="2"/>
      <c r="U52" s="31"/>
      <c r="V52" s="2"/>
      <c r="W52" s="2"/>
      <c r="X52" s="2"/>
      <c r="Y52" s="2"/>
      <c r="Z52" s="32"/>
      <c r="AA52" s="33"/>
      <c r="AB52" s="31"/>
      <c r="AC52" s="2"/>
      <c r="AD52" s="2"/>
      <c r="AE52" s="2"/>
      <c r="AF52" s="2"/>
      <c r="AG52" s="32"/>
      <c r="AH52" s="33"/>
      <c r="AI52" s="31"/>
      <c r="AJ52" s="2"/>
      <c r="AK52" s="2"/>
      <c r="AL52" s="2"/>
      <c r="AM52" s="2"/>
      <c r="AN52" s="34"/>
      <c r="AO52" s="35"/>
      <c r="AP52" s="33"/>
      <c r="AQ52" s="1"/>
      <c r="AR52" s="1"/>
      <c r="AS52" s="1"/>
      <c r="AT52" s="1"/>
      <c r="AU52" s="1"/>
    </row>
    <row r="53" spans="1:47" ht="29.25" customHeight="1" x14ac:dyDescent="0.2">
      <c r="A53" s="26"/>
      <c r="B53" s="55" t="s">
        <v>139</v>
      </c>
      <c r="C53" s="55" t="s">
        <v>140</v>
      </c>
      <c r="D53" s="21">
        <v>220</v>
      </c>
      <c r="E53" s="28"/>
      <c r="F53" s="26"/>
      <c r="G53" s="28"/>
      <c r="H53" s="29"/>
      <c r="I53" s="56"/>
      <c r="J53" s="56"/>
      <c r="K53" s="56"/>
      <c r="L53" s="32"/>
      <c r="M53" s="26"/>
      <c r="N53" s="32"/>
      <c r="O53" s="20" t="s">
        <v>69</v>
      </c>
      <c r="P53" s="20" t="s">
        <v>70</v>
      </c>
      <c r="Q53" s="32"/>
      <c r="R53" s="20" t="s">
        <v>71</v>
      </c>
      <c r="S53" s="32"/>
      <c r="T53" s="2"/>
      <c r="U53" s="31"/>
      <c r="V53" s="2"/>
      <c r="W53" s="2"/>
      <c r="X53" s="2"/>
      <c r="Y53" s="2"/>
      <c r="Z53" s="32"/>
      <c r="AA53" s="33"/>
      <c r="AB53" s="31"/>
      <c r="AC53" s="2"/>
      <c r="AD53" s="2"/>
      <c r="AE53" s="2"/>
      <c r="AF53" s="2"/>
      <c r="AG53" s="32"/>
      <c r="AH53" s="33"/>
      <c r="AI53" s="31"/>
      <c r="AJ53" s="2"/>
      <c r="AK53" s="2"/>
      <c r="AL53" s="2"/>
      <c r="AM53" s="2"/>
      <c r="AN53" s="34"/>
      <c r="AO53" s="35"/>
      <c r="AP53" s="33"/>
      <c r="AQ53" s="1"/>
      <c r="AR53" s="1"/>
      <c r="AS53" s="1"/>
      <c r="AT53" s="1"/>
      <c r="AU53" s="1"/>
    </row>
    <row r="54" spans="1:47" ht="29.25" customHeight="1" x14ac:dyDescent="0.2">
      <c r="A54" s="26"/>
      <c r="B54" s="55" t="s">
        <v>141</v>
      </c>
      <c r="C54" s="55"/>
      <c r="D54" s="21">
        <v>220</v>
      </c>
      <c r="E54" s="28"/>
      <c r="F54" s="26"/>
      <c r="G54" s="28"/>
      <c r="H54" s="29"/>
      <c r="I54" s="56"/>
      <c r="J54" s="56"/>
      <c r="K54" s="56"/>
      <c r="L54" s="32"/>
      <c r="M54" s="26"/>
      <c r="N54" s="32"/>
      <c r="O54" s="20" t="s">
        <v>69</v>
      </c>
      <c r="P54" s="20" t="s">
        <v>70</v>
      </c>
      <c r="Q54" s="32"/>
      <c r="R54" s="20" t="s">
        <v>71</v>
      </c>
      <c r="S54" s="32"/>
      <c r="T54" s="2"/>
      <c r="U54" s="31"/>
      <c r="V54" s="2"/>
      <c r="W54" s="2"/>
      <c r="X54" s="2"/>
      <c r="Y54" s="2"/>
      <c r="Z54" s="32"/>
      <c r="AA54" s="33"/>
      <c r="AB54" s="31"/>
      <c r="AC54" s="2"/>
      <c r="AD54" s="2"/>
      <c r="AE54" s="2"/>
      <c r="AF54" s="2"/>
      <c r="AG54" s="32"/>
      <c r="AH54" s="33"/>
      <c r="AI54" s="31"/>
      <c r="AJ54" s="2"/>
      <c r="AK54" s="2"/>
      <c r="AL54" s="2"/>
      <c r="AM54" s="2"/>
      <c r="AN54" s="34"/>
      <c r="AO54" s="35"/>
      <c r="AP54" s="33"/>
      <c r="AQ54" s="1"/>
      <c r="AR54" s="1"/>
      <c r="AS54" s="1"/>
      <c r="AT54" s="1"/>
      <c r="AU54" s="1"/>
    </row>
    <row r="55" spans="1:47" ht="29.25" customHeight="1" x14ac:dyDescent="0.2">
      <c r="A55" s="26"/>
      <c r="B55" s="58" t="s">
        <v>142</v>
      </c>
      <c r="C55" s="55"/>
      <c r="D55" s="21">
        <v>220</v>
      </c>
      <c r="E55" s="28"/>
      <c r="F55" s="26"/>
      <c r="G55" s="28"/>
      <c r="H55" s="29"/>
      <c r="I55" s="56"/>
      <c r="J55" s="56"/>
      <c r="K55" s="56"/>
      <c r="L55" s="32"/>
      <c r="M55" s="26"/>
      <c r="N55" s="32"/>
      <c r="O55" s="20" t="s">
        <v>69</v>
      </c>
      <c r="P55" s="20" t="s">
        <v>70</v>
      </c>
      <c r="Q55" s="32"/>
      <c r="R55" s="20" t="s">
        <v>71</v>
      </c>
      <c r="S55" s="32"/>
      <c r="T55" s="2"/>
      <c r="U55" s="31"/>
      <c r="V55" s="2"/>
      <c r="W55" s="2"/>
      <c r="X55" s="2"/>
      <c r="Y55" s="2"/>
      <c r="Z55" s="32"/>
      <c r="AA55" s="33"/>
      <c r="AB55" s="31"/>
      <c r="AC55" s="2"/>
      <c r="AD55" s="2"/>
      <c r="AE55" s="2"/>
      <c r="AF55" s="2"/>
      <c r="AG55" s="32"/>
      <c r="AH55" s="33"/>
      <c r="AI55" s="31"/>
      <c r="AJ55" s="2"/>
      <c r="AK55" s="2"/>
      <c r="AL55" s="2"/>
      <c r="AM55" s="2"/>
      <c r="AN55" s="34"/>
      <c r="AO55" s="35"/>
      <c r="AP55" s="33"/>
      <c r="AQ55" s="1"/>
      <c r="AR55" s="1"/>
      <c r="AS55" s="1"/>
      <c r="AT55" s="1"/>
      <c r="AU55" s="1"/>
    </row>
    <row r="56" spans="1:47" ht="29.25" customHeight="1" x14ac:dyDescent="0.2">
      <c r="A56" s="26"/>
      <c r="B56" s="55" t="s">
        <v>143</v>
      </c>
      <c r="C56" s="55" t="s">
        <v>144</v>
      </c>
      <c r="D56" s="21">
        <v>220</v>
      </c>
      <c r="E56" s="28"/>
      <c r="F56" s="26"/>
      <c r="G56" s="28"/>
      <c r="H56" s="29"/>
      <c r="I56" s="56"/>
      <c r="J56" s="56"/>
      <c r="K56" s="56"/>
      <c r="L56" s="32"/>
      <c r="M56" s="26"/>
      <c r="N56" s="32"/>
      <c r="O56" s="20" t="s">
        <v>69</v>
      </c>
      <c r="P56" s="20" t="s">
        <v>70</v>
      </c>
      <c r="Q56" s="32"/>
      <c r="R56" s="20" t="s">
        <v>71</v>
      </c>
      <c r="S56" s="32"/>
      <c r="T56" s="2"/>
      <c r="U56" s="31"/>
      <c r="V56" s="2"/>
      <c r="W56" s="2"/>
      <c r="X56" s="2"/>
      <c r="Y56" s="2"/>
      <c r="Z56" s="32"/>
      <c r="AA56" s="33"/>
      <c r="AB56" s="31"/>
      <c r="AC56" s="2"/>
      <c r="AD56" s="2"/>
      <c r="AE56" s="2"/>
      <c r="AF56" s="2"/>
      <c r="AG56" s="32"/>
      <c r="AH56" s="33"/>
      <c r="AI56" s="31"/>
      <c r="AJ56" s="2"/>
      <c r="AK56" s="2"/>
      <c r="AL56" s="2"/>
      <c r="AM56" s="2"/>
      <c r="AN56" s="34"/>
      <c r="AO56" s="35"/>
      <c r="AP56" s="33"/>
      <c r="AQ56" s="1"/>
      <c r="AR56" s="1"/>
      <c r="AS56" s="1"/>
      <c r="AT56" s="1"/>
      <c r="AU56" s="1"/>
    </row>
    <row r="57" spans="1:47" ht="29.25" customHeight="1" x14ac:dyDescent="0.2">
      <c r="A57" s="26"/>
      <c r="B57" s="55" t="s">
        <v>98</v>
      </c>
      <c r="C57" s="55"/>
      <c r="D57" s="21">
        <v>220</v>
      </c>
      <c r="E57" s="28"/>
      <c r="F57" s="26"/>
      <c r="G57" s="28"/>
      <c r="H57" s="29"/>
      <c r="I57" s="56"/>
      <c r="J57" s="56"/>
      <c r="K57" s="56"/>
      <c r="L57" s="32"/>
      <c r="M57" s="26"/>
      <c r="N57" s="32"/>
      <c r="O57" s="20" t="s">
        <v>69</v>
      </c>
      <c r="P57" s="20" t="s">
        <v>70</v>
      </c>
      <c r="Q57" s="32"/>
      <c r="R57" s="20" t="s">
        <v>71</v>
      </c>
      <c r="S57" s="32"/>
      <c r="T57" s="2"/>
      <c r="U57" s="31"/>
      <c r="V57" s="2"/>
      <c r="W57" s="2"/>
      <c r="X57" s="2"/>
      <c r="Y57" s="2"/>
      <c r="Z57" s="32"/>
      <c r="AA57" s="33"/>
      <c r="AB57" s="31"/>
      <c r="AC57" s="2"/>
      <c r="AD57" s="2"/>
      <c r="AE57" s="2"/>
      <c r="AF57" s="2"/>
      <c r="AG57" s="32"/>
      <c r="AH57" s="33"/>
      <c r="AI57" s="31"/>
      <c r="AJ57" s="2"/>
      <c r="AK57" s="2"/>
      <c r="AL57" s="2"/>
      <c r="AM57" s="2"/>
      <c r="AN57" s="34"/>
      <c r="AO57" s="35"/>
      <c r="AP57" s="33"/>
      <c r="AQ57" s="1"/>
      <c r="AR57" s="1"/>
      <c r="AS57" s="1"/>
      <c r="AT57" s="1"/>
      <c r="AU57" s="1"/>
    </row>
    <row r="58" spans="1:47" ht="29.25" customHeight="1" x14ac:dyDescent="0.2">
      <c r="A58" s="26"/>
      <c r="B58" s="55" t="s">
        <v>145</v>
      </c>
      <c r="C58" s="55" t="s">
        <v>146</v>
      </c>
      <c r="D58" s="21">
        <v>220</v>
      </c>
      <c r="E58" s="28"/>
      <c r="F58" s="26"/>
      <c r="G58" s="28"/>
      <c r="H58" s="29"/>
      <c r="I58" s="56"/>
      <c r="J58" s="56"/>
      <c r="K58" s="56"/>
      <c r="L58" s="32"/>
      <c r="M58" s="26"/>
      <c r="N58" s="32"/>
      <c r="O58" s="20" t="s">
        <v>69</v>
      </c>
      <c r="P58" s="20" t="s">
        <v>70</v>
      </c>
      <c r="Q58" s="32"/>
      <c r="R58" s="20" t="s">
        <v>71</v>
      </c>
      <c r="S58" s="32"/>
      <c r="T58" s="2"/>
      <c r="U58" s="31"/>
      <c r="V58" s="2"/>
      <c r="W58" s="2"/>
      <c r="X58" s="2"/>
      <c r="Y58" s="2"/>
      <c r="Z58" s="32"/>
      <c r="AA58" s="33"/>
      <c r="AB58" s="31"/>
      <c r="AC58" s="2"/>
      <c r="AD58" s="2"/>
      <c r="AE58" s="2"/>
      <c r="AF58" s="2"/>
      <c r="AG58" s="32"/>
      <c r="AH58" s="33"/>
      <c r="AI58" s="31"/>
      <c r="AJ58" s="2"/>
      <c r="AK58" s="2"/>
      <c r="AL58" s="2"/>
      <c r="AM58" s="2"/>
      <c r="AN58" s="34"/>
      <c r="AO58" s="35"/>
      <c r="AP58" s="33"/>
      <c r="AQ58" s="1"/>
      <c r="AR58" s="1"/>
      <c r="AS58" s="1"/>
      <c r="AT58" s="1"/>
      <c r="AU58" s="1"/>
    </row>
    <row r="59" spans="1:47" ht="29.25" customHeight="1" x14ac:dyDescent="0.2">
      <c r="A59" s="26"/>
      <c r="B59" s="55" t="s">
        <v>98</v>
      </c>
      <c r="C59" s="55"/>
      <c r="D59" s="21">
        <v>220</v>
      </c>
      <c r="E59" s="28"/>
      <c r="F59" s="26"/>
      <c r="G59" s="28"/>
      <c r="H59" s="29"/>
      <c r="I59" s="56"/>
      <c r="J59" s="56"/>
      <c r="K59" s="56"/>
      <c r="L59" s="32"/>
      <c r="M59" s="26"/>
      <c r="N59" s="32"/>
      <c r="O59" s="20" t="s">
        <v>69</v>
      </c>
      <c r="P59" s="20" t="s">
        <v>70</v>
      </c>
      <c r="Q59" s="32"/>
      <c r="R59" s="20" t="s">
        <v>71</v>
      </c>
      <c r="S59" s="32"/>
      <c r="T59" s="2"/>
      <c r="U59" s="31"/>
      <c r="V59" s="2"/>
      <c r="W59" s="2"/>
      <c r="X59" s="2"/>
      <c r="Y59" s="2"/>
      <c r="Z59" s="32"/>
      <c r="AA59" s="33"/>
      <c r="AB59" s="31"/>
      <c r="AC59" s="2"/>
      <c r="AD59" s="2"/>
      <c r="AE59" s="2"/>
      <c r="AF59" s="2"/>
      <c r="AG59" s="32"/>
      <c r="AH59" s="33"/>
      <c r="AI59" s="31"/>
      <c r="AJ59" s="2"/>
      <c r="AK59" s="2"/>
      <c r="AL59" s="2"/>
      <c r="AM59" s="2"/>
      <c r="AN59" s="34"/>
      <c r="AO59" s="35"/>
      <c r="AP59" s="33"/>
      <c r="AQ59" s="1"/>
      <c r="AR59" s="1"/>
      <c r="AS59" s="1"/>
      <c r="AT59" s="1"/>
      <c r="AU59" s="1"/>
    </row>
    <row r="60" spans="1:47" ht="29.25" customHeight="1" x14ac:dyDescent="0.2">
      <c r="A60" s="26"/>
      <c r="B60" s="55" t="s">
        <v>103</v>
      </c>
      <c r="C60" s="55" t="s">
        <v>104</v>
      </c>
      <c r="D60" s="21">
        <v>220</v>
      </c>
      <c r="E60" s="28"/>
      <c r="F60" s="26"/>
      <c r="G60" s="28"/>
      <c r="H60" s="29"/>
      <c r="I60" s="56"/>
      <c r="J60" s="56"/>
      <c r="K60" s="56"/>
      <c r="L60" s="32"/>
      <c r="M60" s="26"/>
      <c r="N60" s="32"/>
      <c r="O60" s="20" t="s">
        <v>69</v>
      </c>
      <c r="P60" s="20" t="s">
        <v>70</v>
      </c>
      <c r="Q60" s="32"/>
      <c r="R60" s="20" t="s">
        <v>71</v>
      </c>
      <c r="S60" s="32"/>
      <c r="T60" s="2"/>
      <c r="U60" s="31"/>
      <c r="V60" s="2"/>
      <c r="W60" s="2"/>
      <c r="X60" s="2"/>
      <c r="Y60" s="2"/>
      <c r="Z60" s="32"/>
      <c r="AA60" s="33"/>
      <c r="AB60" s="31"/>
      <c r="AC60" s="2"/>
      <c r="AD60" s="2"/>
      <c r="AE60" s="2"/>
      <c r="AF60" s="2"/>
      <c r="AG60" s="32"/>
      <c r="AH60" s="33"/>
      <c r="AI60" s="31"/>
      <c r="AJ60" s="2"/>
      <c r="AK60" s="2"/>
      <c r="AL60" s="2"/>
      <c r="AM60" s="2"/>
      <c r="AN60" s="34"/>
      <c r="AO60" s="35"/>
      <c r="AP60" s="33"/>
      <c r="AQ60" s="1"/>
      <c r="AR60" s="1"/>
      <c r="AS60" s="1"/>
      <c r="AT60" s="1"/>
      <c r="AU60" s="1"/>
    </row>
    <row r="61" spans="1:47" ht="29.25" customHeight="1" x14ac:dyDescent="0.2">
      <c r="A61" s="26"/>
      <c r="B61" s="55" t="s">
        <v>147</v>
      </c>
      <c r="C61" s="55"/>
      <c r="D61" s="21">
        <v>220</v>
      </c>
      <c r="E61" s="28"/>
      <c r="F61" s="26"/>
      <c r="G61" s="28"/>
      <c r="H61" s="29"/>
      <c r="I61" s="56"/>
      <c r="J61" s="56"/>
      <c r="K61" s="56"/>
      <c r="L61" s="32"/>
      <c r="M61" s="26"/>
      <c r="N61" s="32"/>
      <c r="O61" s="20" t="s">
        <v>69</v>
      </c>
      <c r="P61" s="20" t="s">
        <v>70</v>
      </c>
      <c r="Q61" s="32"/>
      <c r="R61" s="20" t="s">
        <v>71</v>
      </c>
      <c r="S61" s="32"/>
      <c r="T61" s="2"/>
      <c r="U61" s="31"/>
      <c r="V61" s="2"/>
      <c r="W61" s="2"/>
      <c r="X61" s="2"/>
      <c r="Y61" s="2"/>
      <c r="Z61" s="32"/>
      <c r="AA61" s="33"/>
      <c r="AB61" s="31"/>
      <c r="AC61" s="2"/>
      <c r="AD61" s="2"/>
      <c r="AE61" s="2"/>
      <c r="AF61" s="2"/>
      <c r="AG61" s="32"/>
      <c r="AH61" s="33"/>
      <c r="AI61" s="31"/>
      <c r="AJ61" s="2"/>
      <c r="AK61" s="2"/>
      <c r="AL61" s="2"/>
      <c r="AM61" s="2"/>
      <c r="AN61" s="34"/>
      <c r="AO61" s="35"/>
      <c r="AP61" s="33"/>
      <c r="AQ61" s="1"/>
      <c r="AR61" s="1"/>
      <c r="AS61" s="1"/>
      <c r="AT61" s="1"/>
      <c r="AU61" s="1"/>
    </row>
    <row r="62" spans="1:47" ht="29.25" customHeight="1" x14ac:dyDescent="0.2">
      <c r="A62" s="26"/>
      <c r="B62" s="55" t="s">
        <v>103</v>
      </c>
      <c r="C62" s="55" t="s">
        <v>104</v>
      </c>
      <c r="D62" s="21">
        <v>220</v>
      </c>
      <c r="E62" s="28"/>
      <c r="F62" s="26"/>
      <c r="G62" s="28"/>
      <c r="H62" s="29"/>
      <c r="I62" s="56"/>
      <c r="J62" s="56"/>
      <c r="K62" s="56"/>
      <c r="L62" s="32"/>
      <c r="M62" s="26"/>
      <c r="N62" s="32"/>
      <c r="O62" s="20" t="s">
        <v>69</v>
      </c>
      <c r="P62" s="20" t="s">
        <v>70</v>
      </c>
      <c r="Q62" s="32"/>
      <c r="R62" s="20" t="s">
        <v>71</v>
      </c>
      <c r="S62" s="32"/>
      <c r="T62" s="2"/>
      <c r="U62" s="31"/>
      <c r="V62" s="2"/>
      <c r="W62" s="2"/>
      <c r="X62" s="2"/>
      <c r="Y62" s="2"/>
      <c r="Z62" s="32"/>
      <c r="AA62" s="33"/>
      <c r="AB62" s="31"/>
      <c r="AC62" s="2"/>
      <c r="AD62" s="2"/>
      <c r="AE62" s="2"/>
      <c r="AF62" s="2"/>
      <c r="AG62" s="32"/>
      <c r="AH62" s="33"/>
      <c r="AI62" s="31"/>
      <c r="AJ62" s="2"/>
      <c r="AK62" s="2"/>
      <c r="AL62" s="2"/>
      <c r="AM62" s="2"/>
      <c r="AN62" s="34"/>
      <c r="AO62" s="35"/>
      <c r="AP62" s="33"/>
      <c r="AQ62" s="1"/>
      <c r="AR62" s="1"/>
      <c r="AS62" s="1"/>
      <c r="AT62" s="1"/>
      <c r="AU62" s="1"/>
    </row>
    <row r="63" spans="1:47" ht="29.25" customHeight="1" x14ac:dyDescent="0.2">
      <c r="A63" s="26"/>
      <c r="B63" s="55" t="s">
        <v>148</v>
      </c>
      <c r="C63" s="55" t="s">
        <v>149</v>
      </c>
      <c r="D63" s="21">
        <v>220</v>
      </c>
      <c r="E63" s="28"/>
      <c r="F63" s="26"/>
      <c r="G63" s="28"/>
      <c r="H63" s="29"/>
      <c r="I63" s="56"/>
      <c r="J63" s="56"/>
      <c r="K63" s="56"/>
      <c r="L63" s="32"/>
      <c r="M63" s="26"/>
      <c r="N63" s="32"/>
      <c r="O63" s="20" t="s">
        <v>69</v>
      </c>
      <c r="P63" s="20" t="s">
        <v>70</v>
      </c>
      <c r="Q63" s="32"/>
      <c r="R63" s="20" t="s">
        <v>71</v>
      </c>
      <c r="S63" s="32"/>
      <c r="T63" s="2"/>
      <c r="U63" s="31"/>
      <c r="V63" s="2"/>
      <c r="W63" s="2"/>
      <c r="X63" s="2"/>
      <c r="Y63" s="2"/>
      <c r="Z63" s="32"/>
      <c r="AA63" s="33"/>
      <c r="AB63" s="31"/>
      <c r="AC63" s="2"/>
      <c r="AD63" s="2"/>
      <c r="AE63" s="2"/>
      <c r="AF63" s="2"/>
      <c r="AG63" s="32"/>
      <c r="AH63" s="33"/>
      <c r="AI63" s="31"/>
      <c r="AJ63" s="2"/>
      <c r="AK63" s="2"/>
      <c r="AL63" s="2"/>
      <c r="AM63" s="2"/>
      <c r="AN63" s="34"/>
      <c r="AO63" s="35"/>
      <c r="AP63" s="33"/>
      <c r="AQ63" s="1"/>
      <c r="AR63" s="1"/>
      <c r="AS63" s="1"/>
      <c r="AT63" s="1"/>
      <c r="AU63" s="1"/>
    </row>
    <row r="64" spans="1:47" ht="29.25" customHeight="1" x14ac:dyDescent="0.2">
      <c r="A64" s="26"/>
      <c r="B64" s="55" t="s">
        <v>150</v>
      </c>
      <c r="C64" s="55"/>
      <c r="D64" s="21">
        <v>220</v>
      </c>
      <c r="E64" s="28"/>
      <c r="F64" s="26"/>
      <c r="G64" s="28"/>
      <c r="H64" s="29"/>
      <c r="I64" s="56"/>
      <c r="J64" s="56"/>
      <c r="K64" s="56"/>
      <c r="L64" s="32"/>
      <c r="M64" s="26"/>
      <c r="N64" s="32"/>
      <c r="O64" s="20" t="s">
        <v>69</v>
      </c>
      <c r="P64" s="20" t="s">
        <v>70</v>
      </c>
      <c r="Q64" s="32"/>
      <c r="R64" s="20" t="s">
        <v>71</v>
      </c>
      <c r="S64" s="32"/>
      <c r="T64" s="2"/>
      <c r="U64" s="31"/>
      <c r="V64" s="2"/>
      <c r="W64" s="2"/>
      <c r="X64" s="2"/>
      <c r="Y64" s="2"/>
      <c r="Z64" s="32"/>
      <c r="AA64" s="33"/>
      <c r="AB64" s="31"/>
      <c r="AC64" s="2"/>
      <c r="AD64" s="2"/>
      <c r="AE64" s="2"/>
      <c r="AF64" s="2"/>
      <c r="AG64" s="32"/>
      <c r="AH64" s="33"/>
      <c r="AI64" s="31"/>
      <c r="AJ64" s="2"/>
      <c r="AK64" s="2"/>
      <c r="AL64" s="2"/>
      <c r="AM64" s="2"/>
      <c r="AN64" s="34"/>
      <c r="AO64" s="35"/>
      <c r="AP64" s="33"/>
      <c r="AQ64" s="1"/>
      <c r="AR64" s="1"/>
      <c r="AS64" s="1"/>
      <c r="AT64" s="1"/>
      <c r="AU64" s="1"/>
    </row>
    <row r="65" spans="1:47" ht="29.25" customHeight="1" x14ac:dyDescent="0.2">
      <c r="A65" s="26"/>
      <c r="B65" s="55" t="s">
        <v>105</v>
      </c>
      <c r="C65" s="55" t="s">
        <v>106</v>
      </c>
      <c r="D65" s="21">
        <v>220</v>
      </c>
      <c r="E65" s="28"/>
      <c r="F65" s="26"/>
      <c r="G65" s="28"/>
      <c r="H65" s="29"/>
      <c r="I65" s="52" t="s">
        <v>116</v>
      </c>
      <c r="J65" s="52" t="s">
        <v>116</v>
      </c>
      <c r="K65" s="52" t="s">
        <v>68</v>
      </c>
      <c r="L65" s="32"/>
      <c r="M65" s="26"/>
      <c r="N65" s="32"/>
      <c r="O65" s="20" t="s">
        <v>69</v>
      </c>
      <c r="P65" s="20" t="s">
        <v>70</v>
      </c>
      <c r="Q65" s="32"/>
      <c r="R65" s="20" t="s">
        <v>71</v>
      </c>
      <c r="S65" s="32"/>
      <c r="T65" s="2"/>
      <c r="U65" s="31"/>
      <c r="V65" s="2"/>
      <c r="W65" s="2"/>
      <c r="X65" s="2"/>
      <c r="Y65" s="2"/>
      <c r="Z65" s="32"/>
      <c r="AA65" s="33"/>
      <c r="AB65" s="31"/>
      <c r="AC65" s="2"/>
      <c r="AD65" s="2"/>
      <c r="AE65" s="2"/>
      <c r="AF65" s="2"/>
      <c r="AG65" s="32"/>
      <c r="AH65" s="33"/>
      <c r="AI65" s="31"/>
      <c r="AJ65" s="2"/>
      <c r="AK65" s="2"/>
      <c r="AL65" s="2"/>
      <c r="AM65" s="2"/>
      <c r="AN65" s="34"/>
      <c r="AO65" s="35"/>
      <c r="AP65" s="33"/>
      <c r="AQ65" s="1"/>
      <c r="AR65" s="1"/>
      <c r="AS65" s="1"/>
      <c r="AT65" s="1"/>
      <c r="AU65" s="1"/>
    </row>
    <row r="66" spans="1:47" ht="29.25" customHeight="1" x14ac:dyDescent="0.2">
      <c r="A66" s="26"/>
      <c r="B66" s="55" t="s">
        <v>151</v>
      </c>
      <c r="C66" s="55"/>
      <c r="D66" s="21">
        <v>220</v>
      </c>
      <c r="E66" s="28"/>
      <c r="F66" s="26"/>
      <c r="G66" s="28"/>
      <c r="H66" s="29"/>
      <c r="I66" s="52"/>
      <c r="J66" s="52"/>
      <c r="K66" s="52"/>
      <c r="L66" s="32"/>
      <c r="M66" s="26"/>
      <c r="N66" s="32"/>
      <c r="O66" s="20" t="s">
        <v>69</v>
      </c>
      <c r="P66" s="20" t="s">
        <v>70</v>
      </c>
      <c r="Q66" s="32"/>
      <c r="R66" s="20" t="s">
        <v>71</v>
      </c>
      <c r="S66" s="32"/>
      <c r="T66" s="2"/>
      <c r="U66" s="31"/>
      <c r="V66" s="2"/>
      <c r="W66" s="2"/>
      <c r="X66" s="2"/>
      <c r="Y66" s="2"/>
      <c r="Z66" s="32"/>
      <c r="AA66" s="33"/>
      <c r="AB66" s="31"/>
      <c r="AC66" s="2"/>
      <c r="AD66" s="2"/>
      <c r="AE66" s="2"/>
      <c r="AF66" s="2"/>
      <c r="AG66" s="32"/>
      <c r="AH66" s="33"/>
      <c r="AI66" s="31"/>
      <c r="AJ66" s="2"/>
      <c r="AK66" s="2"/>
      <c r="AL66" s="2"/>
      <c r="AM66" s="2"/>
      <c r="AN66" s="34"/>
      <c r="AO66" s="35"/>
      <c r="AP66" s="33"/>
      <c r="AQ66" s="1"/>
      <c r="AR66" s="1"/>
      <c r="AS66" s="1"/>
      <c r="AT66" s="1"/>
      <c r="AU66" s="1"/>
    </row>
    <row r="67" spans="1:47" ht="29.25" customHeight="1" x14ac:dyDescent="0.2">
      <c r="A67" s="26"/>
      <c r="B67" s="55" t="s">
        <v>152</v>
      </c>
      <c r="C67" s="55"/>
      <c r="D67" s="21">
        <v>220</v>
      </c>
      <c r="E67" s="28"/>
      <c r="F67" s="26"/>
      <c r="G67" s="28"/>
      <c r="H67" s="29"/>
      <c r="I67" s="52"/>
      <c r="J67" s="52"/>
      <c r="K67" s="52"/>
      <c r="L67" s="32"/>
      <c r="M67" s="26"/>
      <c r="N67" s="32"/>
      <c r="O67" s="20" t="s">
        <v>69</v>
      </c>
      <c r="P67" s="20" t="s">
        <v>70</v>
      </c>
      <c r="Q67" s="32"/>
      <c r="R67" s="20" t="s">
        <v>71</v>
      </c>
      <c r="S67" s="32"/>
      <c r="T67" s="2"/>
      <c r="U67" s="31"/>
      <c r="V67" s="2"/>
      <c r="W67" s="2"/>
      <c r="X67" s="2"/>
      <c r="Y67" s="2"/>
      <c r="Z67" s="32"/>
      <c r="AA67" s="33"/>
      <c r="AB67" s="31"/>
      <c r="AC67" s="2"/>
      <c r="AD67" s="2"/>
      <c r="AE67" s="2"/>
      <c r="AF67" s="2"/>
      <c r="AG67" s="32"/>
      <c r="AH67" s="33"/>
      <c r="AI67" s="31"/>
      <c r="AJ67" s="2"/>
      <c r="AK67" s="2"/>
      <c r="AL67" s="2"/>
      <c r="AM67" s="2"/>
      <c r="AN67" s="34"/>
      <c r="AO67" s="35"/>
      <c r="AP67" s="33"/>
      <c r="AQ67" s="1"/>
      <c r="AR67" s="1"/>
      <c r="AS67" s="1"/>
      <c r="AT67" s="1"/>
      <c r="AU67" s="1"/>
    </row>
    <row r="68" spans="1:47" ht="29.25" customHeight="1" x14ac:dyDescent="0.2">
      <c r="A68" s="26"/>
      <c r="B68" s="55" t="s">
        <v>153</v>
      </c>
      <c r="C68" s="55"/>
      <c r="D68" s="21">
        <v>220</v>
      </c>
      <c r="E68" s="28"/>
      <c r="F68" s="26"/>
      <c r="G68" s="28"/>
      <c r="H68" s="29"/>
      <c r="I68" s="52"/>
      <c r="J68" s="52"/>
      <c r="K68" s="52"/>
      <c r="L68" s="32"/>
      <c r="M68" s="26"/>
      <c r="N68" s="32"/>
      <c r="O68" s="20" t="s">
        <v>69</v>
      </c>
      <c r="P68" s="20" t="s">
        <v>70</v>
      </c>
      <c r="Q68" s="32"/>
      <c r="R68" s="20" t="s">
        <v>71</v>
      </c>
      <c r="S68" s="32"/>
      <c r="T68" s="2"/>
      <c r="U68" s="31"/>
      <c r="V68" s="2"/>
      <c r="W68" s="2"/>
      <c r="X68" s="2"/>
      <c r="Y68" s="2"/>
      <c r="Z68" s="32"/>
      <c r="AA68" s="33"/>
      <c r="AB68" s="31"/>
      <c r="AC68" s="2"/>
      <c r="AD68" s="2"/>
      <c r="AE68" s="2"/>
      <c r="AF68" s="2"/>
      <c r="AG68" s="32"/>
      <c r="AH68" s="33"/>
      <c r="AI68" s="31"/>
      <c r="AJ68" s="2"/>
      <c r="AK68" s="2"/>
      <c r="AL68" s="2"/>
      <c r="AM68" s="2"/>
      <c r="AN68" s="34"/>
      <c r="AO68" s="35"/>
      <c r="AP68" s="33"/>
      <c r="AQ68" s="1"/>
      <c r="AR68" s="1"/>
      <c r="AS68" s="1"/>
      <c r="AT68" s="1"/>
      <c r="AU68" s="1"/>
    </row>
    <row r="69" spans="1:47" ht="29.25" customHeight="1" x14ac:dyDescent="0.2">
      <c r="A69" s="26"/>
      <c r="B69" s="55" t="s">
        <v>111</v>
      </c>
      <c r="C69" s="55" t="s">
        <v>154</v>
      </c>
      <c r="D69" s="21">
        <v>220</v>
      </c>
      <c r="E69" s="28"/>
      <c r="F69" s="26"/>
      <c r="G69" s="28"/>
      <c r="H69" s="29"/>
      <c r="I69" s="52"/>
      <c r="J69" s="52"/>
      <c r="K69" s="52"/>
      <c r="L69" s="32"/>
      <c r="M69" s="26"/>
      <c r="N69" s="32"/>
      <c r="O69" s="20" t="s">
        <v>69</v>
      </c>
      <c r="P69" s="20" t="s">
        <v>70</v>
      </c>
      <c r="Q69" s="32"/>
      <c r="R69" s="20" t="s">
        <v>71</v>
      </c>
      <c r="S69" s="32"/>
      <c r="T69" s="2"/>
      <c r="U69" s="31"/>
      <c r="V69" s="2"/>
      <c r="W69" s="2"/>
      <c r="X69" s="2"/>
      <c r="Y69" s="2"/>
      <c r="Z69" s="32"/>
      <c r="AA69" s="33"/>
      <c r="AB69" s="31"/>
      <c r="AC69" s="2"/>
      <c r="AD69" s="2"/>
      <c r="AE69" s="2"/>
      <c r="AF69" s="2"/>
      <c r="AG69" s="32"/>
      <c r="AH69" s="33"/>
      <c r="AI69" s="31"/>
      <c r="AJ69" s="2"/>
      <c r="AK69" s="2"/>
      <c r="AL69" s="2"/>
      <c r="AM69" s="2"/>
      <c r="AN69" s="34"/>
      <c r="AO69" s="35"/>
      <c r="AP69" s="33"/>
      <c r="AQ69" s="1"/>
      <c r="AR69" s="1"/>
      <c r="AS69" s="1"/>
      <c r="AT69" s="1"/>
      <c r="AU69" s="1"/>
    </row>
    <row r="70" spans="1:47" ht="29.25" customHeight="1" x14ac:dyDescent="0.2">
      <c r="A70" s="26"/>
      <c r="B70" s="55" t="s">
        <v>155</v>
      </c>
      <c r="C70" s="55"/>
      <c r="D70" s="21">
        <v>220</v>
      </c>
      <c r="E70" s="28"/>
      <c r="F70" s="26"/>
      <c r="G70" s="28"/>
      <c r="H70" s="29"/>
      <c r="I70" s="52"/>
      <c r="J70" s="52"/>
      <c r="K70" s="52"/>
      <c r="L70" s="32"/>
      <c r="M70" s="26"/>
      <c r="N70" s="32"/>
      <c r="O70" s="20" t="s">
        <v>69</v>
      </c>
      <c r="P70" s="20" t="s">
        <v>70</v>
      </c>
      <c r="Q70" s="32"/>
      <c r="R70" s="20" t="s">
        <v>71</v>
      </c>
      <c r="S70" s="32"/>
      <c r="T70" s="2"/>
      <c r="U70" s="31"/>
      <c r="V70" s="2"/>
      <c r="W70" s="2"/>
      <c r="X70" s="2"/>
      <c r="Y70" s="2"/>
      <c r="Z70" s="32"/>
      <c r="AA70" s="33"/>
      <c r="AB70" s="31"/>
      <c r="AC70" s="2"/>
      <c r="AD70" s="2"/>
      <c r="AE70" s="2"/>
      <c r="AF70" s="2"/>
      <c r="AG70" s="32"/>
      <c r="AH70" s="33"/>
      <c r="AI70" s="31"/>
      <c r="AJ70" s="2"/>
      <c r="AK70" s="2"/>
      <c r="AL70" s="2"/>
      <c r="AM70" s="2"/>
      <c r="AN70" s="34"/>
      <c r="AO70" s="35"/>
      <c r="AP70" s="33"/>
      <c r="AQ70" s="1"/>
      <c r="AR70" s="1"/>
      <c r="AS70" s="1"/>
      <c r="AT70" s="1"/>
      <c r="AU70" s="1"/>
    </row>
    <row r="71" spans="1:47" ht="29.25" customHeight="1" x14ac:dyDescent="0.2">
      <c r="A71" s="26"/>
      <c r="B71" s="55" t="s">
        <v>111</v>
      </c>
      <c r="C71" s="55" t="s">
        <v>154</v>
      </c>
      <c r="D71" s="21">
        <v>220</v>
      </c>
      <c r="E71" s="28"/>
      <c r="F71" s="26"/>
      <c r="G71" s="28"/>
      <c r="H71" s="29"/>
      <c r="I71" s="52"/>
      <c r="J71" s="52"/>
      <c r="K71" s="52"/>
      <c r="L71" s="32"/>
      <c r="M71" s="26"/>
      <c r="N71" s="32"/>
      <c r="O71" s="20" t="s">
        <v>69</v>
      </c>
      <c r="P71" s="20" t="s">
        <v>70</v>
      </c>
      <c r="Q71" s="32"/>
      <c r="R71" s="20" t="s">
        <v>71</v>
      </c>
      <c r="S71" s="32"/>
      <c r="T71" s="2"/>
      <c r="U71" s="31"/>
      <c r="V71" s="2"/>
      <c r="W71" s="2"/>
      <c r="X71" s="2"/>
      <c r="Y71" s="2"/>
      <c r="Z71" s="32"/>
      <c r="AA71" s="33"/>
      <c r="AB71" s="31"/>
      <c r="AC71" s="2"/>
      <c r="AD71" s="2"/>
      <c r="AE71" s="2"/>
      <c r="AF71" s="2"/>
      <c r="AG71" s="32"/>
      <c r="AH71" s="33"/>
      <c r="AI71" s="31"/>
      <c r="AJ71" s="2"/>
      <c r="AK71" s="2"/>
      <c r="AL71" s="2"/>
      <c r="AM71" s="2"/>
      <c r="AN71" s="34"/>
      <c r="AO71" s="35"/>
      <c r="AP71" s="33"/>
      <c r="AQ71" s="1"/>
      <c r="AR71" s="1"/>
      <c r="AS71" s="1"/>
      <c r="AT71" s="1"/>
      <c r="AU71" s="1"/>
    </row>
    <row r="72" spans="1:47" ht="29.25" customHeight="1" x14ac:dyDescent="0.2">
      <c r="A72" s="26"/>
      <c r="B72" s="55" t="s">
        <v>156</v>
      </c>
      <c r="C72" s="55"/>
      <c r="D72" s="21">
        <v>220</v>
      </c>
      <c r="E72" s="28"/>
      <c r="F72" s="26"/>
      <c r="G72" s="28"/>
      <c r="H72" s="29"/>
      <c r="I72" s="52"/>
      <c r="J72" s="52"/>
      <c r="K72" s="52"/>
      <c r="L72" s="32"/>
      <c r="M72" s="26"/>
      <c r="N72" s="32"/>
      <c r="O72" s="20" t="s">
        <v>69</v>
      </c>
      <c r="P72" s="20" t="s">
        <v>70</v>
      </c>
      <c r="Q72" s="32"/>
      <c r="R72" s="20" t="s">
        <v>71</v>
      </c>
      <c r="S72" s="32"/>
      <c r="T72" s="2"/>
      <c r="U72" s="31"/>
      <c r="V72" s="2"/>
      <c r="W72" s="2"/>
      <c r="X72" s="2"/>
      <c r="Y72" s="2"/>
      <c r="Z72" s="32"/>
      <c r="AA72" s="33"/>
      <c r="AB72" s="31"/>
      <c r="AC72" s="2"/>
      <c r="AD72" s="2"/>
      <c r="AE72" s="2"/>
      <c r="AF72" s="2"/>
      <c r="AG72" s="32"/>
      <c r="AH72" s="33"/>
      <c r="AI72" s="31"/>
      <c r="AJ72" s="2"/>
      <c r="AK72" s="2"/>
      <c r="AL72" s="2"/>
      <c r="AM72" s="2"/>
      <c r="AN72" s="34"/>
      <c r="AO72" s="35"/>
      <c r="AP72" s="33"/>
      <c r="AQ72" s="1"/>
      <c r="AR72" s="1"/>
      <c r="AS72" s="1"/>
      <c r="AT72" s="1"/>
      <c r="AU72" s="1"/>
    </row>
    <row r="73" spans="1:47" ht="29.25" customHeight="1" x14ac:dyDescent="0.2">
      <c r="A73" s="26"/>
      <c r="B73" s="55" t="s">
        <v>107</v>
      </c>
      <c r="C73" s="55" t="s">
        <v>108</v>
      </c>
      <c r="D73" s="21">
        <v>220</v>
      </c>
      <c r="E73" s="28"/>
      <c r="F73" s="26"/>
      <c r="G73" s="28"/>
      <c r="H73" s="29"/>
      <c r="I73" s="52"/>
      <c r="J73" s="52"/>
      <c r="K73" s="52"/>
      <c r="L73" s="32"/>
      <c r="M73" s="26"/>
      <c r="N73" s="32"/>
      <c r="O73" s="20" t="s">
        <v>69</v>
      </c>
      <c r="P73" s="20" t="s">
        <v>70</v>
      </c>
      <c r="Q73" s="32"/>
      <c r="R73" s="20" t="s">
        <v>71</v>
      </c>
      <c r="S73" s="32"/>
      <c r="T73" s="2"/>
      <c r="U73" s="31"/>
      <c r="V73" s="2"/>
      <c r="W73" s="2"/>
      <c r="X73" s="2"/>
      <c r="Y73" s="2"/>
      <c r="Z73" s="32"/>
      <c r="AA73" s="33"/>
      <c r="AB73" s="31"/>
      <c r="AC73" s="2"/>
      <c r="AD73" s="2"/>
      <c r="AE73" s="2"/>
      <c r="AF73" s="2"/>
      <c r="AG73" s="32"/>
      <c r="AH73" s="33"/>
      <c r="AI73" s="31"/>
      <c r="AJ73" s="2"/>
      <c r="AK73" s="2"/>
      <c r="AL73" s="2"/>
      <c r="AM73" s="2"/>
      <c r="AN73" s="34"/>
      <c r="AO73" s="35"/>
      <c r="AP73" s="33"/>
      <c r="AQ73" s="1"/>
      <c r="AR73" s="1"/>
      <c r="AS73" s="1"/>
      <c r="AT73" s="1"/>
      <c r="AU73" s="1"/>
    </row>
    <row r="74" spans="1:47" ht="29.25" customHeight="1" x14ac:dyDescent="0.2">
      <c r="A74" s="26"/>
      <c r="B74" s="55" t="s">
        <v>157</v>
      </c>
      <c r="C74" s="55"/>
      <c r="D74" s="21">
        <v>220</v>
      </c>
      <c r="E74" s="28"/>
      <c r="F74" s="26"/>
      <c r="G74" s="28"/>
      <c r="H74" s="29"/>
      <c r="I74" s="52" t="s">
        <v>158</v>
      </c>
      <c r="J74" s="52" t="s">
        <v>158</v>
      </c>
      <c r="K74" s="52" t="s">
        <v>68</v>
      </c>
      <c r="L74" s="32"/>
      <c r="M74" s="26"/>
      <c r="N74" s="32"/>
      <c r="O74" s="20" t="s">
        <v>69</v>
      </c>
      <c r="P74" s="20" t="s">
        <v>70</v>
      </c>
      <c r="Q74" s="32"/>
      <c r="R74" s="20" t="s">
        <v>71</v>
      </c>
      <c r="S74" s="32"/>
      <c r="T74" s="2"/>
      <c r="U74" s="31"/>
      <c r="V74" s="2"/>
      <c r="W74" s="2"/>
      <c r="X74" s="2"/>
      <c r="Y74" s="2"/>
      <c r="Z74" s="32"/>
      <c r="AA74" s="33"/>
      <c r="AB74" s="31"/>
      <c r="AC74" s="2"/>
      <c r="AD74" s="2"/>
      <c r="AE74" s="2"/>
      <c r="AF74" s="2"/>
      <c r="AG74" s="32"/>
      <c r="AH74" s="33"/>
      <c r="AI74" s="31"/>
      <c r="AJ74" s="2"/>
      <c r="AK74" s="2"/>
      <c r="AL74" s="2"/>
      <c r="AM74" s="2"/>
      <c r="AN74" s="34"/>
      <c r="AO74" s="35"/>
      <c r="AP74" s="33"/>
      <c r="AQ74" s="1"/>
      <c r="AR74" s="1"/>
      <c r="AS74" s="1"/>
      <c r="AT74" s="1"/>
      <c r="AU74" s="1"/>
    </row>
    <row r="75" spans="1:47" ht="29.25" customHeight="1" x14ac:dyDescent="0.2">
      <c r="A75" s="26"/>
      <c r="B75" s="55" t="s">
        <v>120</v>
      </c>
      <c r="C75" s="55"/>
      <c r="D75" s="21">
        <v>220</v>
      </c>
      <c r="E75" s="28"/>
      <c r="F75" s="26"/>
      <c r="G75" s="28"/>
      <c r="H75" s="29"/>
      <c r="I75" s="52"/>
      <c r="J75" s="52"/>
      <c r="K75" s="52"/>
      <c r="L75" s="32"/>
      <c r="M75" s="26"/>
      <c r="N75" s="32"/>
      <c r="O75" s="20" t="s">
        <v>69</v>
      </c>
      <c r="P75" s="20" t="s">
        <v>70</v>
      </c>
      <c r="Q75" s="32"/>
      <c r="R75" s="20" t="s">
        <v>71</v>
      </c>
      <c r="S75" s="32"/>
      <c r="T75" s="2"/>
      <c r="U75" s="31"/>
      <c r="V75" s="2"/>
      <c r="W75" s="2"/>
      <c r="X75" s="2"/>
      <c r="Y75" s="2"/>
      <c r="Z75" s="32"/>
      <c r="AA75" s="33"/>
      <c r="AB75" s="31"/>
      <c r="AC75" s="2"/>
      <c r="AD75" s="2"/>
      <c r="AE75" s="2"/>
      <c r="AF75" s="2"/>
      <c r="AG75" s="32"/>
      <c r="AH75" s="33"/>
      <c r="AI75" s="31"/>
      <c r="AJ75" s="2"/>
      <c r="AK75" s="2"/>
      <c r="AL75" s="2"/>
      <c r="AM75" s="2"/>
      <c r="AN75" s="34"/>
      <c r="AO75" s="35"/>
      <c r="AP75" s="33"/>
      <c r="AQ75" s="1"/>
      <c r="AR75" s="1"/>
      <c r="AS75" s="1"/>
      <c r="AT75" s="1"/>
      <c r="AU75" s="1"/>
    </row>
    <row r="76" spans="1:47" ht="29.25" customHeight="1" x14ac:dyDescent="0.2">
      <c r="A76" s="26"/>
      <c r="B76" s="50" t="s">
        <v>96</v>
      </c>
      <c r="C76" s="50" t="s">
        <v>97</v>
      </c>
      <c r="D76" s="21">
        <v>220</v>
      </c>
      <c r="E76" s="28"/>
      <c r="F76" s="26"/>
      <c r="G76" s="28"/>
      <c r="H76" s="29"/>
      <c r="I76" s="52" t="s">
        <v>158</v>
      </c>
      <c r="J76" s="52" t="s">
        <v>158</v>
      </c>
      <c r="K76" s="52" t="s">
        <v>68</v>
      </c>
      <c r="L76" s="32"/>
      <c r="M76" s="26"/>
      <c r="N76" s="32"/>
      <c r="O76" s="20" t="s">
        <v>69</v>
      </c>
      <c r="P76" s="20" t="s">
        <v>70</v>
      </c>
      <c r="Q76" s="32"/>
      <c r="R76" s="20" t="s">
        <v>71</v>
      </c>
      <c r="S76" s="32"/>
      <c r="T76" s="2"/>
      <c r="U76" s="31"/>
      <c r="V76" s="2"/>
      <c r="W76" s="2"/>
      <c r="X76" s="2"/>
      <c r="Y76" s="2"/>
      <c r="Z76" s="32"/>
      <c r="AA76" s="33"/>
      <c r="AB76" s="31"/>
      <c r="AC76" s="2"/>
      <c r="AD76" s="2"/>
      <c r="AE76" s="2"/>
      <c r="AF76" s="2"/>
      <c r="AG76" s="32"/>
      <c r="AH76" s="33"/>
      <c r="AI76" s="31"/>
      <c r="AJ76" s="2"/>
      <c r="AK76" s="2"/>
      <c r="AL76" s="2"/>
      <c r="AM76" s="2"/>
      <c r="AN76" s="34"/>
      <c r="AO76" s="35"/>
      <c r="AP76" s="33"/>
      <c r="AQ76" s="1"/>
      <c r="AR76" s="1"/>
      <c r="AS76" s="1"/>
      <c r="AT76" s="1"/>
      <c r="AU76" s="1"/>
    </row>
    <row r="77" spans="1:47" ht="29.25" customHeight="1" x14ac:dyDescent="0.2">
      <c r="A77" s="26"/>
      <c r="B77" s="50" t="s">
        <v>159</v>
      </c>
      <c r="C77" s="50" t="s">
        <v>160</v>
      </c>
      <c r="D77" s="21">
        <v>220</v>
      </c>
      <c r="E77" s="28"/>
      <c r="F77" s="26"/>
      <c r="G77" s="28"/>
      <c r="H77" s="29"/>
      <c r="I77" s="52" t="s">
        <v>158</v>
      </c>
      <c r="J77" s="52" t="s">
        <v>158</v>
      </c>
      <c r="K77" s="52" t="s">
        <v>68</v>
      </c>
      <c r="L77" s="32"/>
      <c r="M77" s="26"/>
      <c r="N77" s="32"/>
      <c r="O77" s="20" t="s">
        <v>69</v>
      </c>
      <c r="P77" s="20" t="s">
        <v>70</v>
      </c>
      <c r="Q77" s="32"/>
      <c r="R77" s="20" t="s">
        <v>71</v>
      </c>
      <c r="S77" s="32"/>
      <c r="T77" s="2"/>
      <c r="U77" s="31"/>
      <c r="V77" s="2"/>
      <c r="W77" s="2"/>
      <c r="X77" s="2"/>
      <c r="Y77" s="2"/>
      <c r="Z77" s="32"/>
      <c r="AA77" s="33"/>
      <c r="AB77" s="31"/>
      <c r="AC77" s="2"/>
      <c r="AD77" s="2"/>
      <c r="AE77" s="2"/>
      <c r="AF77" s="2"/>
      <c r="AG77" s="32"/>
      <c r="AH77" s="33"/>
      <c r="AI77" s="31"/>
      <c r="AJ77" s="2"/>
      <c r="AK77" s="2"/>
      <c r="AL77" s="2"/>
      <c r="AM77" s="2"/>
      <c r="AN77" s="34"/>
      <c r="AO77" s="35"/>
      <c r="AP77" s="33"/>
      <c r="AQ77" s="1"/>
      <c r="AR77" s="1"/>
      <c r="AS77" s="1"/>
      <c r="AT77" s="1"/>
      <c r="AU77" s="1"/>
    </row>
    <row r="78" spans="1:47" ht="29.25" customHeight="1" x14ac:dyDescent="0.2">
      <c r="A78" s="26"/>
      <c r="B78" s="55" t="s">
        <v>161</v>
      </c>
      <c r="C78" s="55" t="s">
        <v>162</v>
      </c>
      <c r="D78" s="21">
        <v>220</v>
      </c>
      <c r="E78" s="28"/>
      <c r="F78" s="26"/>
      <c r="G78" s="28"/>
      <c r="H78" s="29"/>
      <c r="I78" s="52"/>
      <c r="J78" s="52"/>
      <c r="K78" s="52"/>
      <c r="L78" s="32"/>
      <c r="M78" s="26"/>
      <c r="N78" s="32"/>
      <c r="O78" s="20" t="s">
        <v>69</v>
      </c>
      <c r="P78" s="20" t="s">
        <v>70</v>
      </c>
      <c r="Q78" s="32"/>
      <c r="R78" s="20" t="s">
        <v>71</v>
      </c>
      <c r="S78" s="32"/>
      <c r="T78" s="2"/>
      <c r="U78" s="31"/>
      <c r="V78" s="2"/>
      <c r="W78" s="2"/>
      <c r="X78" s="2"/>
      <c r="Y78" s="2"/>
      <c r="Z78" s="32"/>
      <c r="AA78" s="33"/>
      <c r="AB78" s="31"/>
      <c r="AC78" s="2"/>
      <c r="AD78" s="2"/>
      <c r="AE78" s="2"/>
      <c r="AF78" s="2"/>
      <c r="AG78" s="32"/>
      <c r="AH78" s="33"/>
      <c r="AI78" s="31"/>
      <c r="AJ78" s="2"/>
      <c r="AK78" s="2"/>
      <c r="AL78" s="2"/>
      <c r="AM78" s="2"/>
      <c r="AN78" s="34"/>
      <c r="AO78" s="35"/>
      <c r="AP78" s="33"/>
      <c r="AQ78" s="1"/>
      <c r="AR78" s="1"/>
      <c r="AS78" s="1"/>
      <c r="AT78" s="1"/>
      <c r="AU78" s="1"/>
    </row>
    <row r="79" spans="1:47" ht="29.25" customHeight="1" x14ac:dyDescent="0.2">
      <c r="A79" s="26"/>
      <c r="B79" s="55" t="s">
        <v>163</v>
      </c>
      <c r="C79" s="55"/>
      <c r="D79" s="21">
        <v>220</v>
      </c>
      <c r="E79" s="28"/>
      <c r="F79" s="26"/>
      <c r="G79" s="28"/>
      <c r="H79" s="29"/>
      <c r="I79" s="52"/>
      <c r="J79" s="52"/>
      <c r="K79" s="52"/>
      <c r="L79" s="32"/>
      <c r="M79" s="26"/>
      <c r="N79" s="32"/>
      <c r="O79" s="20" t="s">
        <v>69</v>
      </c>
      <c r="P79" s="20" t="s">
        <v>70</v>
      </c>
      <c r="Q79" s="32"/>
      <c r="R79" s="20" t="s">
        <v>71</v>
      </c>
      <c r="S79" s="32"/>
      <c r="T79" s="2"/>
      <c r="U79" s="31"/>
      <c r="V79" s="2"/>
      <c r="W79" s="2"/>
      <c r="X79" s="2"/>
      <c r="Y79" s="2"/>
      <c r="Z79" s="32"/>
      <c r="AA79" s="33"/>
      <c r="AB79" s="31"/>
      <c r="AC79" s="2"/>
      <c r="AD79" s="2"/>
      <c r="AE79" s="2"/>
      <c r="AF79" s="2"/>
      <c r="AG79" s="32"/>
      <c r="AH79" s="33"/>
      <c r="AI79" s="31"/>
      <c r="AJ79" s="2"/>
      <c r="AK79" s="2"/>
      <c r="AL79" s="2"/>
      <c r="AM79" s="2"/>
      <c r="AN79" s="34"/>
      <c r="AO79" s="35"/>
      <c r="AP79" s="33"/>
      <c r="AQ79" s="1"/>
      <c r="AR79" s="1"/>
      <c r="AS79" s="1"/>
      <c r="AT79" s="1"/>
      <c r="AU79" s="1"/>
    </row>
    <row r="80" spans="1:47" ht="29.25" customHeight="1" x14ac:dyDescent="0.2">
      <c r="A80" s="26"/>
      <c r="B80" s="55" t="s">
        <v>164</v>
      </c>
      <c r="C80" s="55"/>
      <c r="D80" s="21">
        <v>220</v>
      </c>
      <c r="E80" s="28"/>
      <c r="F80" s="26"/>
      <c r="G80" s="28"/>
      <c r="H80" s="29"/>
      <c r="I80" s="52"/>
      <c r="J80" s="52"/>
      <c r="K80" s="52"/>
      <c r="L80" s="32"/>
      <c r="M80" s="26"/>
      <c r="N80" s="32"/>
      <c r="O80" s="20" t="s">
        <v>69</v>
      </c>
      <c r="P80" s="20" t="s">
        <v>70</v>
      </c>
      <c r="Q80" s="32"/>
      <c r="R80" s="20" t="s">
        <v>71</v>
      </c>
      <c r="S80" s="32"/>
      <c r="T80" s="2"/>
      <c r="U80" s="31"/>
      <c r="V80" s="2"/>
      <c r="W80" s="2"/>
      <c r="X80" s="2"/>
      <c r="Y80" s="2"/>
      <c r="Z80" s="32"/>
      <c r="AA80" s="33"/>
      <c r="AB80" s="31"/>
      <c r="AC80" s="2"/>
      <c r="AD80" s="2"/>
      <c r="AE80" s="2"/>
      <c r="AF80" s="2"/>
      <c r="AG80" s="32"/>
      <c r="AH80" s="33"/>
      <c r="AI80" s="31"/>
      <c r="AJ80" s="2"/>
      <c r="AK80" s="2"/>
      <c r="AL80" s="2"/>
      <c r="AM80" s="2"/>
      <c r="AN80" s="34"/>
      <c r="AO80" s="35"/>
      <c r="AP80" s="33"/>
      <c r="AQ80" s="1"/>
      <c r="AR80" s="1"/>
      <c r="AS80" s="1"/>
      <c r="AT80" s="1"/>
      <c r="AU80" s="1"/>
    </row>
    <row r="81" spans="1:47" ht="29.25" customHeight="1" x14ac:dyDescent="0.2">
      <c r="A81" s="26"/>
      <c r="B81" s="55" t="s">
        <v>165</v>
      </c>
      <c r="C81" s="55"/>
      <c r="D81" s="21">
        <v>220</v>
      </c>
      <c r="E81" s="28"/>
      <c r="F81" s="26"/>
      <c r="G81" s="28"/>
      <c r="H81" s="29"/>
      <c r="I81" s="52"/>
      <c r="J81" s="52"/>
      <c r="K81" s="52"/>
      <c r="L81" s="32"/>
      <c r="M81" s="26"/>
      <c r="N81" s="32"/>
      <c r="O81" s="20" t="s">
        <v>69</v>
      </c>
      <c r="P81" s="20" t="s">
        <v>70</v>
      </c>
      <c r="Q81" s="32"/>
      <c r="R81" s="20" t="s">
        <v>71</v>
      </c>
      <c r="S81" s="32"/>
      <c r="T81" s="2"/>
      <c r="U81" s="31"/>
      <c r="V81" s="2"/>
      <c r="W81" s="2"/>
      <c r="X81" s="2"/>
      <c r="Y81" s="2"/>
      <c r="Z81" s="32"/>
      <c r="AA81" s="33"/>
      <c r="AB81" s="31"/>
      <c r="AC81" s="2"/>
      <c r="AD81" s="2"/>
      <c r="AE81" s="2"/>
      <c r="AF81" s="2"/>
      <c r="AG81" s="32"/>
      <c r="AH81" s="33"/>
      <c r="AI81" s="31"/>
      <c r="AJ81" s="2"/>
      <c r="AK81" s="2"/>
      <c r="AL81" s="2"/>
      <c r="AM81" s="2"/>
      <c r="AN81" s="34"/>
      <c r="AO81" s="35"/>
      <c r="AP81" s="33"/>
      <c r="AQ81" s="1"/>
      <c r="AR81" s="1"/>
      <c r="AS81" s="1"/>
      <c r="AT81" s="1"/>
      <c r="AU81" s="1"/>
    </row>
    <row r="82" spans="1:47" ht="29.25" customHeight="1" x14ac:dyDescent="0.2">
      <c r="A82" s="26"/>
      <c r="B82" s="55" t="s">
        <v>166</v>
      </c>
      <c r="C82" s="55"/>
      <c r="D82" s="21">
        <v>220</v>
      </c>
      <c r="E82" s="28"/>
      <c r="F82" s="26"/>
      <c r="G82" s="28"/>
      <c r="H82" s="29"/>
      <c r="I82" s="52"/>
      <c r="J82" s="52"/>
      <c r="K82" s="52"/>
      <c r="L82" s="32"/>
      <c r="M82" s="26"/>
      <c r="N82" s="32"/>
      <c r="O82" s="20" t="s">
        <v>69</v>
      </c>
      <c r="P82" s="20" t="s">
        <v>70</v>
      </c>
      <c r="Q82" s="32"/>
      <c r="R82" s="20" t="s">
        <v>71</v>
      </c>
      <c r="S82" s="32"/>
      <c r="T82" s="2"/>
      <c r="U82" s="31"/>
      <c r="V82" s="2"/>
      <c r="W82" s="2"/>
      <c r="X82" s="2"/>
      <c r="Y82" s="2"/>
      <c r="Z82" s="32"/>
      <c r="AA82" s="33"/>
      <c r="AB82" s="31"/>
      <c r="AC82" s="2"/>
      <c r="AD82" s="2"/>
      <c r="AE82" s="2"/>
      <c r="AF82" s="2"/>
      <c r="AG82" s="32"/>
      <c r="AH82" s="33"/>
      <c r="AI82" s="31"/>
      <c r="AJ82" s="2"/>
      <c r="AK82" s="2"/>
      <c r="AL82" s="2"/>
      <c r="AM82" s="2"/>
      <c r="AN82" s="34"/>
      <c r="AO82" s="35"/>
      <c r="AP82" s="33"/>
      <c r="AQ82" s="1"/>
      <c r="AR82" s="1"/>
      <c r="AS82" s="1"/>
      <c r="AT82" s="1"/>
      <c r="AU82" s="1"/>
    </row>
    <row r="83" spans="1:47" ht="29.25" customHeight="1" x14ac:dyDescent="0.2">
      <c r="A83" s="26"/>
      <c r="B83" s="55" t="s">
        <v>167</v>
      </c>
      <c r="C83" s="55"/>
      <c r="D83" s="21">
        <v>220</v>
      </c>
      <c r="E83" s="28"/>
      <c r="F83" s="26"/>
      <c r="G83" s="28"/>
      <c r="H83" s="29"/>
      <c r="I83" s="52"/>
      <c r="J83" s="52"/>
      <c r="K83" s="52"/>
      <c r="L83" s="32"/>
      <c r="M83" s="26"/>
      <c r="N83" s="32"/>
      <c r="O83" s="20" t="s">
        <v>69</v>
      </c>
      <c r="P83" s="20" t="s">
        <v>70</v>
      </c>
      <c r="Q83" s="32"/>
      <c r="R83" s="20" t="s">
        <v>71</v>
      </c>
      <c r="S83" s="32"/>
      <c r="T83" s="2"/>
      <c r="U83" s="31"/>
      <c r="V83" s="2"/>
      <c r="W83" s="2"/>
      <c r="X83" s="2"/>
      <c r="Y83" s="2"/>
      <c r="Z83" s="32"/>
      <c r="AA83" s="33"/>
      <c r="AB83" s="31"/>
      <c r="AC83" s="2"/>
      <c r="AD83" s="2"/>
      <c r="AE83" s="2"/>
      <c r="AF83" s="2"/>
      <c r="AG83" s="32"/>
      <c r="AH83" s="33"/>
      <c r="AI83" s="31"/>
      <c r="AJ83" s="2"/>
      <c r="AK83" s="2"/>
      <c r="AL83" s="2"/>
      <c r="AM83" s="2"/>
      <c r="AN83" s="34"/>
      <c r="AO83" s="35"/>
      <c r="AP83" s="33"/>
      <c r="AQ83" s="1"/>
      <c r="AR83" s="1"/>
      <c r="AS83" s="1"/>
      <c r="AT83" s="1"/>
      <c r="AU83" s="1"/>
    </row>
    <row r="84" spans="1:47" ht="29.25" customHeight="1" x14ac:dyDescent="0.2">
      <c r="A84" s="26"/>
      <c r="B84" s="55" t="s">
        <v>168</v>
      </c>
      <c r="C84" s="55"/>
      <c r="D84" s="21">
        <v>220</v>
      </c>
      <c r="E84" s="28"/>
      <c r="F84" s="26"/>
      <c r="G84" s="28"/>
      <c r="H84" s="29"/>
      <c r="I84" s="52"/>
      <c r="J84" s="52"/>
      <c r="K84" s="52"/>
      <c r="L84" s="32"/>
      <c r="M84" s="26"/>
      <c r="N84" s="32"/>
      <c r="O84" s="20" t="s">
        <v>69</v>
      </c>
      <c r="P84" s="20" t="s">
        <v>70</v>
      </c>
      <c r="Q84" s="32"/>
      <c r="R84" s="20" t="s">
        <v>71</v>
      </c>
      <c r="S84" s="32"/>
      <c r="T84" s="2"/>
      <c r="U84" s="31"/>
      <c r="V84" s="2"/>
      <c r="W84" s="2"/>
      <c r="X84" s="2"/>
      <c r="Y84" s="2"/>
      <c r="Z84" s="32"/>
      <c r="AA84" s="33"/>
      <c r="AB84" s="31"/>
      <c r="AC84" s="2"/>
      <c r="AD84" s="2"/>
      <c r="AE84" s="2"/>
      <c r="AF84" s="2"/>
      <c r="AG84" s="32"/>
      <c r="AH84" s="33"/>
      <c r="AI84" s="31"/>
      <c r="AJ84" s="2"/>
      <c r="AK84" s="2"/>
      <c r="AL84" s="2"/>
      <c r="AM84" s="2"/>
      <c r="AN84" s="34"/>
      <c r="AO84" s="35"/>
      <c r="AP84" s="33"/>
      <c r="AQ84" s="1"/>
      <c r="AR84" s="1"/>
      <c r="AS84" s="1"/>
      <c r="AT84" s="1"/>
      <c r="AU84" s="1"/>
    </row>
    <row r="85" spans="1:47" ht="29.25" customHeight="1" x14ac:dyDescent="0.2">
      <c r="A85" s="26"/>
      <c r="B85" s="55" t="s">
        <v>169</v>
      </c>
      <c r="C85" s="55" t="s">
        <v>170</v>
      </c>
      <c r="D85" s="21">
        <v>220</v>
      </c>
      <c r="E85" s="28"/>
      <c r="F85" s="26"/>
      <c r="G85" s="28"/>
      <c r="H85" s="29"/>
      <c r="I85" s="52"/>
      <c r="J85" s="52"/>
      <c r="K85" s="52"/>
      <c r="L85" s="32"/>
      <c r="M85" s="26"/>
      <c r="N85" s="32"/>
      <c r="O85" s="20" t="s">
        <v>69</v>
      </c>
      <c r="P85" s="20" t="s">
        <v>70</v>
      </c>
      <c r="Q85" s="32"/>
      <c r="R85" s="20" t="s">
        <v>71</v>
      </c>
      <c r="S85" s="32"/>
      <c r="T85" s="2"/>
      <c r="U85" s="31"/>
      <c r="V85" s="2"/>
      <c r="W85" s="2"/>
      <c r="X85" s="2"/>
      <c r="Y85" s="2"/>
      <c r="Z85" s="32"/>
      <c r="AA85" s="33"/>
      <c r="AB85" s="31"/>
      <c r="AC85" s="2"/>
      <c r="AD85" s="2"/>
      <c r="AE85" s="2"/>
      <c r="AF85" s="2"/>
      <c r="AG85" s="32"/>
      <c r="AH85" s="33"/>
      <c r="AI85" s="31"/>
      <c r="AJ85" s="2"/>
      <c r="AK85" s="2"/>
      <c r="AL85" s="2"/>
      <c r="AM85" s="2"/>
      <c r="AN85" s="34"/>
      <c r="AO85" s="35"/>
      <c r="AP85" s="33"/>
      <c r="AQ85" s="1"/>
      <c r="AR85" s="1"/>
      <c r="AS85" s="1"/>
      <c r="AT85" s="1"/>
      <c r="AU85" s="1"/>
    </row>
    <row r="86" spans="1:47" ht="29.25" customHeight="1" x14ac:dyDescent="0.2">
      <c r="A86" s="26"/>
      <c r="B86" s="55" t="s">
        <v>171</v>
      </c>
      <c r="C86" s="55"/>
      <c r="D86" s="21">
        <v>220</v>
      </c>
      <c r="E86" s="28"/>
      <c r="F86" s="26"/>
      <c r="G86" s="28"/>
      <c r="H86" s="29"/>
      <c r="I86" s="52"/>
      <c r="J86" s="52"/>
      <c r="K86" s="52"/>
      <c r="L86" s="32"/>
      <c r="M86" s="26"/>
      <c r="N86" s="32"/>
      <c r="O86" s="20" t="s">
        <v>69</v>
      </c>
      <c r="P86" s="20" t="s">
        <v>70</v>
      </c>
      <c r="Q86" s="32"/>
      <c r="R86" s="20" t="s">
        <v>71</v>
      </c>
      <c r="S86" s="32"/>
      <c r="T86" s="2"/>
      <c r="U86" s="31"/>
      <c r="V86" s="2"/>
      <c r="W86" s="2"/>
      <c r="X86" s="2"/>
      <c r="Y86" s="2"/>
      <c r="Z86" s="32"/>
      <c r="AA86" s="33"/>
      <c r="AB86" s="31"/>
      <c r="AC86" s="2"/>
      <c r="AD86" s="2"/>
      <c r="AE86" s="2"/>
      <c r="AF86" s="2"/>
      <c r="AG86" s="32"/>
      <c r="AH86" s="33"/>
      <c r="AI86" s="31"/>
      <c r="AJ86" s="2"/>
      <c r="AK86" s="2"/>
      <c r="AL86" s="2"/>
      <c r="AM86" s="2"/>
      <c r="AN86" s="34"/>
      <c r="AO86" s="35"/>
      <c r="AP86" s="33"/>
      <c r="AQ86" s="1"/>
      <c r="AR86" s="1"/>
      <c r="AS86" s="1"/>
      <c r="AT86" s="1"/>
      <c r="AU86" s="1"/>
    </row>
    <row r="87" spans="1:47" ht="29.25" customHeight="1" x14ac:dyDescent="0.2">
      <c r="A87" s="26"/>
      <c r="B87" s="55" t="s">
        <v>172</v>
      </c>
      <c r="C87" s="55"/>
      <c r="D87" s="21">
        <v>220</v>
      </c>
      <c r="E87" s="28"/>
      <c r="F87" s="26"/>
      <c r="G87" s="28"/>
      <c r="H87" s="29"/>
      <c r="I87" s="52"/>
      <c r="J87" s="52"/>
      <c r="K87" s="52"/>
      <c r="L87" s="32"/>
      <c r="M87" s="26"/>
      <c r="N87" s="32"/>
      <c r="O87" s="20" t="s">
        <v>69</v>
      </c>
      <c r="P87" s="20" t="s">
        <v>70</v>
      </c>
      <c r="Q87" s="32"/>
      <c r="R87" s="20" t="s">
        <v>71</v>
      </c>
      <c r="S87" s="32"/>
      <c r="T87" s="2"/>
      <c r="U87" s="31"/>
      <c r="V87" s="2"/>
      <c r="W87" s="2"/>
      <c r="X87" s="2"/>
      <c r="Y87" s="2"/>
      <c r="Z87" s="32"/>
      <c r="AA87" s="33"/>
      <c r="AB87" s="31"/>
      <c r="AC87" s="2"/>
      <c r="AD87" s="2"/>
      <c r="AE87" s="2"/>
      <c r="AF87" s="2"/>
      <c r="AG87" s="32"/>
      <c r="AH87" s="33"/>
      <c r="AI87" s="31"/>
      <c r="AJ87" s="2"/>
      <c r="AK87" s="2"/>
      <c r="AL87" s="2"/>
      <c r="AM87" s="2"/>
      <c r="AN87" s="34"/>
      <c r="AO87" s="35"/>
      <c r="AP87" s="33"/>
      <c r="AQ87" s="1"/>
      <c r="AR87" s="1"/>
      <c r="AS87" s="1"/>
      <c r="AT87" s="1"/>
      <c r="AU87" s="1"/>
    </row>
    <row r="88" spans="1:47" ht="29.25" customHeight="1" x14ac:dyDescent="0.2">
      <c r="A88" s="26"/>
      <c r="B88" s="55" t="s">
        <v>173</v>
      </c>
      <c r="C88" s="55"/>
      <c r="D88" s="21">
        <v>220</v>
      </c>
      <c r="E88" s="28"/>
      <c r="F88" s="26"/>
      <c r="G88" s="28"/>
      <c r="H88" s="29"/>
      <c r="I88" s="52"/>
      <c r="J88" s="52"/>
      <c r="K88" s="52"/>
      <c r="L88" s="32"/>
      <c r="M88" s="26"/>
      <c r="N88" s="32"/>
      <c r="O88" s="20" t="s">
        <v>69</v>
      </c>
      <c r="P88" s="20" t="s">
        <v>70</v>
      </c>
      <c r="Q88" s="32"/>
      <c r="R88" s="20" t="s">
        <v>71</v>
      </c>
      <c r="S88" s="32"/>
      <c r="T88" s="2"/>
      <c r="U88" s="31"/>
      <c r="V88" s="2"/>
      <c r="W88" s="2"/>
      <c r="X88" s="2"/>
      <c r="Y88" s="2"/>
      <c r="Z88" s="32"/>
      <c r="AA88" s="33"/>
      <c r="AB88" s="31"/>
      <c r="AC88" s="2"/>
      <c r="AD88" s="2"/>
      <c r="AE88" s="2"/>
      <c r="AF88" s="2"/>
      <c r="AG88" s="32"/>
      <c r="AH88" s="33"/>
      <c r="AI88" s="31"/>
      <c r="AJ88" s="2"/>
      <c r="AK88" s="2"/>
      <c r="AL88" s="2"/>
      <c r="AM88" s="2"/>
      <c r="AN88" s="34"/>
      <c r="AO88" s="35"/>
      <c r="AP88" s="33"/>
      <c r="AQ88" s="1"/>
      <c r="AR88" s="1"/>
      <c r="AS88" s="1"/>
      <c r="AT88" s="1"/>
      <c r="AU88" s="1"/>
    </row>
    <row r="89" spans="1:47" ht="29.25" customHeight="1" x14ac:dyDescent="0.2">
      <c r="A89" s="26"/>
      <c r="B89" s="55" t="s">
        <v>174</v>
      </c>
      <c r="C89" s="55"/>
      <c r="D89" s="21">
        <v>220</v>
      </c>
      <c r="E89" s="28"/>
      <c r="F89" s="26"/>
      <c r="G89" s="28"/>
      <c r="H89" s="29"/>
      <c r="I89" s="52"/>
      <c r="J89" s="52"/>
      <c r="K89" s="52"/>
      <c r="L89" s="32"/>
      <c r="M89" s="26"/>
      <c r="N89" s="32"/>
      <c r="O89" s="20" t="s">
        <v>69</v>
      </c>
      <c r="P89" s="20" t="s">
        <v>70</v>
      </c>
      <c r="Q89" s="32"/>
      <c r="R89" s="20" t="s">
        <v>71</v>
      </c>
      <c r="S89" s="32"/>
      <c r="T89" s="2"/>
      <c r="U89" s="31"/>
      <c r="V89" s="2"/>
      <c r="W89" s="2"/>
      <c r="X89" s="2"/>
      <c r="Y89" s="2"/>
      <c r="Z89" s="32"/>
      <c r="AA89" s="33"/>
      <c r="AB89" s="31"/>
      <c r="AC89" s="2"/>
      <c r="AD89" s="2"/>
      <c r="AE89" s="2"/>
      <c r="AF89" s="2"/>
      <c r="AG89" s="32"/>
      <c r="AH89" s="33"/>
      <c r="AI89" s="31"/>
      <c r="AJ89" s="2"/>
      <c r="AK89" s="2"/>
      <c r="AL89" s="2"/>
      <c r="AM89" s="2"/>
      <c r="AN89" s="34"/>
      <c r="AO89" s="35"/>
      <c r="AP89" s="33"/>
      <c r="AQ89" s="1"/>
      <c r="AR89" s="1"/>
      <c r="AS89" s="1"/>
      <c r="AT89" s="1"/>
      <c r="AU89" s="1"/>
    </row>
    <row r="90" spans="1:47" ht="29.25" customHeight="1" x14ac:dyDescent="0.2">
      <c r="A90" s="26"/>
      <c r="B90" s="55" t="s">
        <v>175</v>
      </c>
      <c r="C90" s="55"/>
      <c r="D90" s="21">
        <v>220</v>
      </c>
      <c r="E90" s="28"/>
      <c r="F90" s="26"/>
      <c r="G90" s="28"/>
      <c r="H90" s="29"/>
      <c r="I90" s="52"/>
      <c r="J90" s="52"/>
      <c r="K90" s="52"/>
      <c r="L90" s="32"/>
      <c r="M90" s="26"/>
      <c r="N90" s="32"/>
      <c r="O90" s="20" t="s">
        <v>69</v>
      </c>
      <c r="P90" s="20" t="s">
        <v>70</v>
      </c>
      <c r="Q90" s="32"/>
      <c r="R90" s="20" t="s">
        <v>71</v>
      </c>
      <c r="S90" s="32"/>
      <c r="T90" s="2"/>
      <c r="U90" s="31"/>
      <c r="V90" s="2"/>
      <c r="W90" s="2"/>
      <c r="X90" s="2"/>
      <c r="Y90" s="2"/>
      <c r="Z90" s="32"/>
      <c r="AA90" s="33"/>
      <c r="AB90" s="31"/>
      <c r="AC90" s="2"/>
      <c r="AD90" s="2"/>
      <c r="AE90" s="2"/>
      <c r="AF90" s="2"/>
      <c r="AG90" s="32"/>
      <c r="AH90" s="33"/>
      <c r="AI90" s="31"/>
      <c r="AJ90" s="2"/>
      <c r="AK90" s="2"/>
      <c r="AL90" s="2"/>
      <c r="AM90" s="2"/>
      <c r="AN90" s="34"/>
      <c r="AO90" s="35"/>
      <c r="AP90" s="33"/>
      <c r="AQ90" s="1"/>
      <c r="AR90" s="1"/>
      <c r="AS90" s="1"/>
      <c r="AT90" s="1"/>
      <c r="AU90" s="1"/>
    </row>
    <row r="91" spans="1:47" ht="29.25" customHeight="1" x14ac:dyDescent="0.2">
      <c r="A91" s="26"/>
      <c r="B91" s="55" t="s">
        <v>96</v>
      </c>
      <c r="C91" s="55" t="s">
        <v>97</v>
      </c>
      <c r="D91" s="21">
        <v>220</v>
      </c>
      <c r="E91" s="28"/>
      <c r="F91" s="26"/>
      <c r="G91" s="28"/>
      <c r="H91" s="29"/>
      <c r="I91" s="52"/>
      <c r="J91" s="52"/>
      <c r="K91" s="52"/>
      <c r="L91" s="32"/>
      <c r="M91" s="26"/>
      <c r="N91" s="32"/>
      <c r="O91" s="20" t="s">
        <v>69</v>
      </c>
      <c r="P91" s="20" t="s">
        <v>70</v>
      </c>
      <c r="Q91" s="32"/>
      <c r="R91" s="20" t="s">
        <v>71</v>
      </c>
      <c r="S91" s="32"/>
      <c r="T91" s="2"/>
      <c r="U91" s="31"/>
      <c r="V91" s="2"/>
      <c r="W91" s="2"/>
      <c r="X91" s="2"/>
      <c r="Y91" s="2"/>
      <c r="Z91" s="32"/>
      <c r="AA91" s="33"/>
      <c r="AB91" s="31"/>
      <c r="AC91" s="2"/>
      <c r="AD91" s="2"/>
      <c r="AE91" s="2"/>
      <c r="AF91" s="2"/>
      <c r="AG91" s="32"/>
      <c r="AH91" s="33"/>
      <c r="AI91" s="31"/>
      <c r="AJ91" s="2"/>
      <c r="AK91" s="2"/>
      <c r="AL91" s="2"/>
      <c r="AM91" s="2"/>
      <c r="AN91" s="34"/>
      <c r="AO91" s="35"/>
      <c r="AP91" s="33"/>
      <c r="AQ91" s="1"/>
      <c r="AR91" s="1"/>
      <c r="AS91" s="1"/>
      <c r="AT91" s="1"/>
      <c r="AU91" s="1"/>
    </row>
    <row r="92" spans="1:47" ht="29.25" customHeight="1" x14ac:dyDescent="0.2">
      <c r="A92" s="26"/>
      <c r="B92" s="55" t="s">
        <v>143</v>
      </c>
      <c r="C92" s="55" t="s">
        <v>144</v>
      </c>
      <c r="D92" s="21">
        <v>220</v>
      </c>
      <c r="E92" s="28"/>
      <c r="F92" s="26"/>
      <c r="G92" s="28"/>
      <c r="H92" s="29"/>
      <c r="I92" s="52"/>
      <c r="J92" s="52"/>
      <c r="K92" s="52"/>
      <c r="L92" s="32"/>
      <c r="M92" s="26"/>
      <c r="N92" s="32"/>
      <c r="O92" s="20" t="s">
        <v>69</v>
      </c>
      <c r="P92" s="20" t="s">
        <v>70</v>
      </c>
      <c r="Q92" s="32"/>
      <c r="R92" s="20" t="s">
        <v>71</v>
      </c>
      <c r="S92" s="32"/>
      <c r="T92" s="2"/>
      <c r="U92" s="31"/>
      <c r="V92" s="2"/>
      <c r="W92" s="2"/>
      <c r="X92" s="2"/>
      <c r="Y92" s="2"/>
      <c r="Z92" s="32"/>
      <c r="AA92" s="33"/>
      <c r="AB92" s="31"/>
      <c r="AC92" s="2"/>
      <c r="AD92" s="2"/>
      <c r="AE92" s="2"/>
      <c r="AF92" s="2"/>
      <c r="AG92" s="32"/>
      <c r="AH92" s="33"/>
      <c r="AI92" s="31"/>
      <c r="AJ92" s="2"/>
      <c r="AK92" s="2"/>
      <c r="AL92" s="2"/>
      <c r="AM92" s="2"/>
      <c r="AN92" s="34"/>
      <c r="AO92" s="35"/>
      <c r="AP92" s="33"/>
      <c r="AQ92" s="1"/>
      <c r="AR92" s="1"/>
      <c r="AS92" s="1"/>
      <c r="AT92" s="1"/>
      <c r="AU92" s="1"/>
    </row>
    <row r="93" spans="1:47" ht="29.25" customHeight="1" x14ac:dyDescent="0.2">
      <c r="A93" s="26"/>
      <c r="B93" s="55" t="s">
        <v>103</v>
      </c>
      <c r="C93" s="55" t="s">
        <v>104</v>
      </c>
      <c r="D93" s="21">
        <v>220</v>
      </c>
      <c r="E93" s="28"/>
      <c r="F93" s="26"/>
      <c r="G93" s="28"/>
      <c r="H93" s="29"/>
      <c r="I93" s="52"/>
      <c r="J93" s="52"/>
      <c r="K93" s="52"/>
      <c r="L93" s="32"/>
      <c r="M93" s="26"/>
      <c r="N93" s="32"/>
      <c r="O93" s="20" t="s">
        <v>69</v>
      </c>
      <c r="P93" s="20" t="s">
        <v>70</v>
      </c>
      <c r="Q93" s="32"/>
      <c r="R93" s="20" t="s">
        <v>71</v>
      </c>
      <c r="S93" s="32"/>
      <c r="T93" s="2"/>
      <c r="U93" s="31"/>
      <c r="V93" s="2"/>
      <c r="W93" s="2"/>
      <c r="X93" s="2"/>
      <c r="Y93" s="2"/>
      <c r="Z93" s="32"/>
      <c r="AA93" s="33"/>
      <c r="AB93" s="31"/>
      <c r="AC93" s="2"/>
      <c r="AD93" s="2"/>
      <c r="AE93" s="2"/>
      <c r="AF93" s="2"/>
      <c r="AG93" s="32"/>
      <c r="AH93" s="33"/>
      <c r="AI93" s="31"/>
      <c r="AJ93" s="2"/>
      <c r="AK93" s="2"/>
      <c r="AL93" s="2"/>
      <c r="AM93" s="2"/>
      <c r="AN93" s="34"/>
      <c r="AO93" s="35"/>
      <c r="AP93" s="33"/>
      <c r="AQ93" s="1"/>
      <c r="AR93" s="1"/>
      <c r="AS93" s="1"/>
      <c r="AT93" s="1"/>
      <c r="AU93" s="1"/>
    </row>
    <row r="94" spans="1:47" ht="29.25" customHeight="1" x14ac:dyDescent="0.2">
      <c r="A94" s="26"/>
      <c r="B94" s="55" t="s">
        <v>176</v>
      </c>
      <c r="C94" s="55" t="s">
        <v>177</v>
      </c>
      <c r="D94" s="21">
        <v>220</v>
      </c>
      <c r="E94" s="28"/>
      <c r="F94" s="26"/>
      <c r="G94" s="28"/>
      <c r="H94" s="29"/>
      <c r="I94" s="52"/>
      <c r="J94" s="52"/>
      <c r="K94" s="52"/>
      <c r="L94" s="32"/>
      <c r="M94" s="26"/>
      <c r="N94" s="32"/>
      <c r="O94" s="20" t="s">
        <v>69</v>
      </c>
      <c r="P94" s="20" t="s">
        <v>70</v>
      </c>
      <c r="Q94" s="32"/>
      <c r="R94" s="20" t="s">
        <v>71</v>
      </c>
      <c r="S94" s="32"/>
      <c r="T94" s="2"/>
      <c r="U94" s="31"/>
      <c r="V94" s="2"/>
      <c r="W94" s="2"/>
      <c r="X94" s="2"/>
      <c r="Y94" s="2"/>
      <c r="Z94" s="32"/>
      <c r="AA94" s="33"/>
      <c r="AB94" s="31"/>
      <c r="AC94" s="2"/>
      <c r="AD94" s="2"/>
      <c r="AE94" s="2"/>
      <c r="AF94" s="2"/>
      <c r="AG94" s="32"/>
      <c r="AH94" s="33"/>
      <c r="AI94" s="31"/>
      <c r="AJ94" s="2"/>
      <c r="AK94" s="2"/>
      <c r="AL94" s="2"/>
      <c r="AM94" s="2"/>
      <c r="AN94" s="34"/>
      <c r="AO94" s="35"/>
      <c r="AP94" s="33"/>
      <c r="AQ94" s="1"/>
      <c r="AR94" s="1"/>
      <c r="AS94" s="1"/>
      <c r="AT94" s="1"/>
      <c r="AU94" s="1"/>
    </row>
    <row r="95" spans="1:47" ht="29.25" customHeight="1" x14ac:dyDescent="0.2">
      <c r="A95" s="26"/>
      <c r="B95" s="55" t="s">
        <v>178</v>
      </c>
      <c r="C95" s="55"/>
      <c r="D95" s="21">
        <v>220</v>
      </c>
      <c r="E95" s="28"/>
      <c r="F95" s="26"/>
      <c r="G95" s="28"/>
      <c r="H95" s="29"/>
      <c r="I95" s="52"/>
      <c r="J95" s="52"/>
      <c r="K95" s="52"/>
      <c r="L95" s="32"/>
      <c r="M95" s="26"/>
      <c r="N95" s="32"/>
      <c r="O95" s="20" t="s">
        <v>69</v>
      </c>
      <c r="P95" s="20" t="s">
        <v>70</v>
      </c>
      <c r="Q95" s="32"/>
      <c r="R95" s="20" t="s">
        <v>71</v>
      </c>
      <c r="S95" s="32"/>
      <c r="T95" s="2"/>
      <c r="U95" s="31"/>
      <c r="V95" s="2"/>
      <c r="W95" s="2"/>
      <c r="X95" s="2"/>
      <c r="Y95" s="2"/>
      <c r="Z95" s="32"/>
      <c r="AA95" s="33"/>
      <c r="AB95" s="31"/>
      <c r="AC95" s="2"/>
      <c r="AD95" s="2"/>
      <c r="AE95" s="2"/>
      <c r="AF95" s="2"/>
      <c r="AG95" s="32"/>
      <c r="AH95" s="33"/>
      <c r="AI95" s="31"/>
      <c r="AJ95" s="2"/>
      <c r="AK95" s="2"/>
      <c r="AL95" s="2"/>
      <c r="AM95" s="2"/>
      <c r="AN95" s="34"/>
      <c r="AO95" s="35"/>
      <c r="AP95" s="33"/>
      <c r="AQ95" s="1"/>
      <c r="AR95" s="1"/>
      <c r="AS95" s="1"/>
      <c r="AT95" s="1"/>
      <c r="AU95" s="1"/>
    </row>
    <row r="96" spans="1:47" ht="29.25" customHeight="1" x14ac:dyDescent="0.2">
      <c r="A96" s="26"/>
      <c r="B96" s="55" t="s">
        <v>105</v>
      </c>
      <c r="C96" s="55" t="s">
        <v>106</v>
      </c>
      <c r="D96" s="21">
        <v>220</v>
      </c>
      <c r="E96" s="28"/>
      <c r="F96" s="26"/>
      <c r="G96" s="28"/>
      <c r="H96" s="29"/>
      <c r="I96" s="52"/>
      <c r="J96" s="52"/>
      <c r="K96" s="52"/>
      <c r="L96" s="32"/>
      <c r="M96" s="26"/>
      <c r="N96" s="32"/>
      <c r="O96" s="20" t="s">
        <v>69</v>
      </c>
      <c r="P96" s="20" t="s">
        <v>70</v>
      </c>
      <c r="Q96" s="32"/>
      <c r="R96" s="20" t="s">
        <v>71</v>
      </c>
      <c r="S96" s="32"/>
      <c r="T96" s="2"/>
      <c r="U96" s="31"/>
      <c r="V96" s="2"/>
      <c r="W96" s="2"/>
      <c r="X96" s="2"/>
      <c r="Y96" s="2"/>
      <c r="Z96" s="32"/>
      <c r="AA96" s="33"/>
      <c r="AB96" s="31"/>
      <c r="AC96" s="2"/>
      <c r="AD96" s="2"/>
      <c r="AE96" s="2"/>
      <c r="AF96" s="2"/>
      <c r="AG96" s="32"/>
      <c r="AH96" s="33"/>
      <c r="AI96" s="31"/>
      <c r="AJ96" s="2"/>
      <c r="AK96" s="2"/>
      <c r="AL96" s="2"/>
      <c r="AM96" s="2"/>
      <c r="AN96" s="34"/>
      <c r="AO96" s="35"/>
      <c r="AP96" s="33"/>
      <c r="AQ96" s="1"/>
      <c r="AR96" s="1"/>
      <c r="AS96" s="1"/>
      <c r="AT96" s="1"/>
      <c r="AU96" s="1"/>
    </row>
    <row r="97" spans="1:47" ht="29.25" customHeight="1" x14ac:dyDescent="0.2">
      <c r="A97" s="26"/>
      <c r="B97" s="55" t="s">
        <v>179</v>
      </c>
      <c r="C97" s="55"/>
      <c r="D97" s="21">
        <v>220</v>
      </c>
      <c r="E97" s="28"/>
      <c r="F97" s="26"/>
      <c r="G97" s="28"/>
      <c r="H97" s="29"/>
      <c r="I97" s="52"/>
      <c r="J97" s="52"/>
      <c r="K97" s="52"/>
      <c r="L97" s="32"/>
      <c r="M97" s="26"/>
      <c r="N97" s="32"/>
      <c r="O97" s="20" t="s">
        <v>69</v>
      </c>
      <c r="P97" s="20" t="s">
        <v>70</v>
      </c>
      <c r="Q97" s="32"/>
      <c r="R97" s="20" t="s">
        <v>71</v>
      </c>
      <c r="S97" s="32"/>
      <c r="T97" s="2"/>
      <c r="U97" s="31"/>
      <c r="V97" s="2"/>
      <c r="W97" s="2"/>
      <c r="X97" s="2"/>
      <c r="Y97" s="2"/>
      <c r="Z97" s="32"/>
      <c r="AA97" s="33"/>
      <c r="AB97" s="31"/>
      <c r="AC97" s="2"/>
      <c r="AD97" s="2"/>
      <c r="AE97" s="2"/>
      <c r="AF97" s="2"/>
      <c r="AG97" s="32"/>
      <c r="AH97" s="33"/>
      <c r="AI97" s="31"/>
      <c r="AJ97" s="2"/>
      <c r="AK97" s="2"/>
      <c r="AL97" s="2"/>
      <c r="AM97" s="2"/>
      <c r="AN97" s="34"/>
      <c r="AO97" s="35"/>
      <c r="AP97" s="33"/>
      <c r="AQ97" s="1"/>
      <c r="AR97" s="1"/>
      <c r="AS97" s="1"/>
      <c r="AT97" s="1"/>
      <c r="AU97" s="1"/>
    </row>
    <row r="98" spans="1:47" ht="29.25" customHeight="1" x14ac:dyDescent="0.2">
      <c r="A98" s="26"/>
      <c r="B98" s="55" t="s">
        <v>107</v>
      </c>
      <c r="C98" s="55" t="s">
        <v>108</v>
      </c>
      <c r="D98" s="21">
        <v>220</v>
      </c>
      <c r="E98" s="28"/>
      <c r="F98" s="26"/>
      <c r="G98" s="28"/>
      <c r="H98" s="29"/>
      <c r="I98" s="52"/>
      <c r="J98" s="52"/>
      <c r="K98" s="52"/>
      <c r="L98" s="32"/>
      <c r="M98" s="26"/>
      <c r="N98" s="32"/>
      <c r="O98" s="20" t="s">
        <v>69</v>
      </c>
      <c r="P98" s="20" t="s">
        <v>70</v>
      </c>
      <c r="Q98" s="32"/>
      <c r="R98" s="20" t="s">
        <v>71</v>
      </c>
      <c r="S98" s="32"/>
      <c r="T98" s="2"/>
      <c r="U98" s="31"/>
      <c r="V98" s="2"/>
      <c r="W98" s="2"/>
      <c r="X98" s="2"/>
      <c r="Y98" s="2"/>
      <c r="Z98" s="32"/>
      <c r="AA98" s="33"/>
      <c r="AB98" s="31"/>
      <c r="AC98" s="2"/>
      <c r="AD98" s="2"/>
      <c r="AE98" s="2"/>
      <c r="AF98" s="2"/>
      <c r="AG98" s="32"/>
      <c r="AH98" s="33"/>
      <c r="AI98" s="31"/>
      <c r="AJ98" s="2"/>
      <c r="AK98" s="2"/>
      <c r="AL98" s="2"/>
      <c r="AM98" s="2"/>
      <c r="AN98" s="34"/>
      <c r="AO98" s="35"/>
      <c r="AP98" s="33"/>
      <c r="AQ98" s="1"/>
      <c r="AR98" s="1"/>
      <c r="AS98" s="1"/>
      <c r="AT98" s="1"/>
      <c r="AU98" s="1"/>
    </row>
    <row r="99" spans="1:47" ht="29.25" customHeight="1" x14ac:dyDescent="0.2">
      <c r="A99" s="26"/>
      <c r="B99" s="55" t="s">
        <v>111</v>
      </c>
      <c r="C99" s="55" t="s">
        <v>154</v>
      </c>
      <c r="D99" s="21">
        <v>220</v>
      </c>
      <c r="E99" s="28"/>
      <c r="F99" s="26"/>
      <c r="G99" s="28"/>
      <c r="H99" s="29"/>
      <c r="I99" s="52"/>
      <c r="J99" s="52"/>
      <c r="K99" s="52"/>
      <c r="L99" s="32"/>
      <c r="M99" s="26"/>
      <c r="N99" s="32"/>
      <c r="O99" s="20" t="s">
        <v>69</v>
      </c>
      <c r="P99" s="20" t="s">
        <v>70</v>
      </c>
      <c r="Q99" s="32"/>
      <c r="R99" s="20" t="s">
        <v>71</v>
      </c>
      <c r="S99" s="32"/>
      <c r="T99" s="2"/>
      <c r="U99" s="31"/>
      <c r="V99" s="2"/>
      <c r="W99" s="2"/>
      <c r="X99" s="2"/>
      <c r="Y99" s="2"/>
      <c r="Z99" s="32"/>
      <c r="AA99" s="33"/>
      <c r="AB99" s="31"/>
      <c r="AC99" s="2"/>
      <c r="AD99" s="2"/>
      <c r="AE99" s="2"/>
      <c r="AF99" s="2"/>
      <c r="AG99" s="32"/>
      <c r="AH99" s="33"/>
      <c r="AI99" s="31"/>
      <c r="AJ99" s="2"/>
      <c r="AK99" s="2"/>
      <c r="AL99" s="2"/>
      <c r="AM99" s="2"/>
      <c r="AN99" s="34"/>
      <c r="AO99" s="35"/>
      <c r="AP99" s="33"/>
      <c r="AQ99" s="1"/>
      <c r="AR99" s="1"/>
      <c r="AS99" s="1"/>
      <c r="AT99" s="1"/>
      <c r="AU99" s="1"/>
    </row>
    <row r="100" spans="1:47" ht="29.25" customHeight="1" x14ac:dyDescent="0.2">
      <c r="A100" s="26"/>
      <c r="B100" s="55" t="s">
        <v>180</v>
      </c>
      <c r="C100" s="55"/>
      <c r="D100" s="21">
        <v>220</v>
      </c>
      <c r="E100" s="28"/>
      <c r="F100" s="26"/>
      <c r="G100" s="28"/>
      <c r="H100" s="29"/>
      <c r="I100" s="52" t="s">
        <v>181</v>
      </c>
      <c r="J100" s="52" t="s">
        <v>182</v>
      </c>
      <c r="K100" s="52" t="s">
        <v>68</v>
      </c>
      <c r="L100" s="32"/>
      <c r="M100" s="26"/>
      <c r="N100" s="32"/>
      <c r="O100" s="20" t="s">
        <v>69</v>
      </c>
      <c r="P100" s="20" t="s">
        <v>70</v>
      </c>
      <c r="Q100" s="32"/>
      <c r="R100" s="20" t="s">
        <v>71</v>
      </c>
      <c r="S100" s="32"/>
      <c r="T100" s="2"/>
      <c r="U100" s="31"/>
      <c r="V100" s="2"/>
      <c r="W100" s="2"/>
      <c r="X100" s="2"/>
      <c r="Y100" s="2"/>
      <c r="Z100" s="32"/>
      <c r="AA100" s="33"/>
      <c r="AB100" s="31"/>
      <c r="AC100" s="2"/>
      <c r="AD100" s="2"/>
      <c r="AE100" s="2"/>
      <c r="AF100" s="2"/>
      <c r="AG100" s="32"/>
      <c r="AH100" s="33"/>
      <c r="AI100" s="31"/>
      <c r="AJ100" s="2"/>
      <c r="AK100" s="2"/>
      <c r="AL100" s="2"/>
      <c r="AM100" s="2"/>
      <c r="AN100" s="34"/>
      <c r="AO100" s="35"/>
      <c r="AP100" s="33"/>
      <c r="AQ100" s="1"/>
      <c r="AR100" s="1"/>
      <c r="AS100" s="1"/>
      <c r="AT100" s="1"/>
      <c r="AU100" s="1"/>
    </row>
    <row r="101" spans="1:47" ht="29.25" customHeight="1" x14ac:dyDescent="0.2">
      <c r="A101" s="26"/>
      <c r="B101" s="55" t="s">
        <v>120</v>
      </c>
      <c r="C101" s="55"/>
      <c r="D101" s="21">
        <v>220</v>
      </c>
      <c r="E101" s="28"/>
      <c r="F101" s="26"/>
      <c r="G101" s="28"/>
      <c r="H101" s="29"/>
      <c r="I101" s="52"/>
      <c r="J101" s="52"/>
      <c r="K101" s="52"/>
      <c r="L101" s="32"/>
      <c r="M101" s="26"/>
      <c r="N101" s="32"/>
      <c r="O101" s="20" t="s">
        <v>69</v>
      </c>
      <c r="P101" s="20" t="s">
        <v>70</v>
      </c>
      <c r="Q101" s="32"/>
      <c r="R101" s="20" t="s">
        <v>71</v>
      </c>
      <c r="S101" s="32"/>
      <c r="T101" s="2"/>
      <c r="U101" s="31"/>
      <c r="V101" s="2"/>
      <c r="W101" s="2"/>
      <c r="X101" s="2"/>
      <c r="Y101" s="2"/>
      <c r="Z101" s="32"/>
      <c r="AA101" s="33"/>
      <c r="AB101" s="31"/>
      <c r="AC101" s="2"/>
      <c r="AD101" s="2"/>
      <c r="AE101" s="2"/>
      <c r="AF101" s="2"/>
      <c r="AG101" s="32"/>
      <c r="AH101" s="33"/>
      <c r="AI101" s="31"/>
      <c r="AJ101" s="2"/>
      <c r="AK101" s="2"/>
      <c r="AL101" s="2"/>
      <c r="AM101" s="2"/>
      <c r="AN101" s="34"/>
      <c r="AO101" s="35"/>
      <c r="AP101" s="33"/>
      <c r="AQ101" s="1"/>
      <c r="AR101" s="1"/>
      <c r="AS101" s="1"/>
      <c r="AT101" s="1"/>
      <c r="AU101" s="1"/>
    </row>
    <row r="102" spans="1:47" ht="29.25" customHeight="1" x14ac:dyDescent="0.2">
      <c r="A102" s="26"/>
      <c r="B102" s="55" t="s">
        <v>96</v>
      </c>
      <c r="C102" s="55"/>
      <c r="D102" s="21">
        <v>220</v>
      </c>
      <c r="E102" s="28"/>
      <c r="F102" s="26"/>
      <c r="G102" s="28"/>
      <c r="H102" s="29"/>
      <c r="I102" s="52"/>
      <c r="J102" s="52"/>
      <c r="K102" s="52"/>
      <c r="L102" s="32"/>
      <c r="M102" s="26"/>
      <c r="N102" s="32"/>
      <c r="O102" s="20" t="s">
        <v>69</v>
      </c>
      <c r="P102" s="20" t="s">
        <v>70</v>
      </c>
      <c r="Q102" s="32"/>
      <c r="R102" s="20" t="s">
        <v>71</v>
      </c>
      <c r="S102" s="32"/>
      <c r="T102" s="2"/>
      <c r="U102" s="31"/>
      <c r="V102" s="2"/>
      <c r="W102" s="2"/>
      <c r="X102" s="2"/>
      <c r="Y102" s="2"/>
      <c r="Z102" s="32"/>
      <c r="AA102" s="33"/>
      <c r="AB102" s="31"/>
      <c r="AC102" s="2"/>
      <c r="AD102" s="2"/>
      <c r="AE102" s="2"/>
      <c r="AF102" s="2"/>
      <c r="AG102" s="32"/>
      <c r="AH102" s="33"/>
      <c r="AI102" s="31"/>
      <c r="AJ102" s="2"/>
      <c r="AK102" s="2"/>
      <c r="AL102" s="2"/>
      <c r="AM102" s="2"/>
      <c r="AN102" s="34"/>
      <c r="AO102" s="35"/>
      <c r="AP102" s="33"/>
      <c r="AQ102" s="1"/>
      <c r="AR102" s="1"/>
      <c r="AS102" s="1"/>
      <c r="AT102" s="1"/>
      <c r="AU102" s="1"/>
    </row>
    <row r="103" spans="1:47" ht="29.25" customHeight="1" x14ac:dyDescent="0.2">
      <c r="A103" s="26"/>
      <c r="B103" s="55" t="s">
        <v>183</v>
      </c>
      <c r="C103" s="55"/>
      <c r="D103" s="21">
        <v>220</v>
      </c>
      <c r="E103" s="28"/>
      <c r="F103" s="26"/>
      <c r="G103" s="28"/>
      <c r="H103" s="29"/>
      <c r="I103" s="52"/>
      <c r="J103" s="52"/>
      <c r="K103" s="52"/>
      <c r="L103" s="32"/>
      <c r="M103" s="26"/>
      <c r="N103" s="32"/>
      <c r="O103" s="20" t="s">
        <v>69</v>
      </c>
      <c r="P103" s="20" t="s">
        <v>70</v>
      </c>
      <c r="Q103" s="32"/>
      <c r="R103" s="20" t="s">
        <v>71</v>
      </c>
      <c r="S103" s="32"/>
      <c r="T103" s="2"/>
      <c r="U103" s="31"/>
      <c r="V103" s="2"/>
      <c r="W103" s="2"/>
      <c r="X103" s="2"/>
      <c r="Y103" s="2"/>
      <c r="Z103" s="32"/>
      <c r="AA103" s="33"/>
      <c r="AB103" s="31"/>
      <c r="AC103" s="2"/>
      <c r="AD103" s="2"/>
      <c r="AE103" s="2"/>
      <c r="AF103" s="2"/>
      <c r="AG103" s="32"/>
      <c r="AH103" s="33"/>
      <c r="AI103" s="31"/>
      <c r="AJ103" s="2"/>
      <c r="AK103" s="2"/>
      <c r="AL103" s="2"/>
      <c r="AM103" s="2"/>
      <c r="AN103" s="34"/>
      <c r="AO103" s="35"/>
      <c r="AP103" s="33"/>
      <c r="AQ103" s="1"/>
      <c r="AR103" s="1"/>
      <c r="AS103" s="1"/>
      <c r="AT103" s="1"/>
      <c r="AU103" s="1"/>
    </row>
    <row r="104" spans="1:47" ht="29.25" customHeight="1" x14ac:dyDescent="0.2">
      <c r="A104" s="26"/>
      <c r="B104" s="55" t="s">
        <v>184</v>
      </c>
      <c r="C104" s="55"/>
      <c r="D104" s="21">
        <v>220</v>
      </c>
      <c r="E104" s="28"/>
      <c r="F104" s="26"/>
      <c r="G104" s="28"/>
      <c r="H104" s="29"/>
      <c r="I104" s="52"/>
      <c r="J104" s="52"/>
      <c r="K104" s="52"/>
      <c r="L104" s="32"/>
      <c r="M104" s="26"/>
      <c r="N104" s="32"/>
      <c r="O104" s="20" t="s">
        <v>69</v>
      </c>
      <c r="P104" s="20" t="s">
        <v>70</v>
      </c>
      <c r="Q104" s="32"/>
      <c r="R104" s="20" t="s">
        <v>71</v>
      </c>
      <c r="S104" s="32"/>
      <c r="T104" s="2"/>
      <c r="U104" s="31"/>
      <c r="V104" s="2"/>
      <c r="W104" s="2"/>
      <c r="X104" s="2"/>
      <c r="Y104" s="2"/>
      <c r="Z104" s="32"/>
      <c r="AA104" s="33"/>
      <c r="AB104" s="31"/>
      <c r="AC104" s="2"/>
      <c r="AD104" s="2"/>
      <c r="AE104" s="2"/>
      <c r="AF104" s="2"/>
      <c r="AG104" s="32"/>
      <c r="AH104" s="33"/>
      <c r="AI104" s="31"/>
      <c r="AJ104" s="2"/>
      <c r="AK104" s="2"/>
      <c r="AL104" s="2"/>
      <c r="AM104" s="2"/>
      <c r="AN104" s="34"/>
      <c r="AO104" s="35"/>
      <c r="AP104" s="33"/>
      <c r="AQ104" s="1"/>
      <c r="AR104" s="1"/>
      <c r="AS104" s="1"/>
      <c r="AT104" s="1"/>
      <c r="AU104" s="1"/>
    </row>
    <row r="105" spans="1:47" ht="29.25" customHeight="1" x14ac:dyDescent="0.2">
      <c r="A105" s="26"/>
      <c r="B105" s="55" t="s">
        <v>185</v>
      </c>
      <c r="C105" s="55"/>
      <c r="D105" s="21">
        <v>220</v>
      </c>
      <c r="E105" s="28"/>
      <c r="F105" s="26"/>
      <c r="G105" s="28"/>
      <c r="H105" s="29"/>
      <c r="I105" s="52"/>
      <c r="J105" s="52"/>
      <c r="K105" s="52"/>
      <c r="L105" s="32"/>
      <c r="M105" s="26"/>
      <c r="N105" s="32"/>
      <c r="O105" s="20" t="s">
        <v>69</v>
      </c>
      <c r="P105" s="20" t="s">
        <v>70</v>
      </c>
      <c r="Q105" s="32"/>
      <c r="R105" s="20" t="s">
        <v>71</v>
      </c>
      <c r="S105" s="32"/>
      <c r="T105" s="2"/>
      <c r="U105" s="31"/>
      <c r="V105" s="2"/>
      <c r="W105" s="2"/>
      <c r="X105" s="2"/>
      <c r="Y105" s="2"/>
      <c r="Z105" s="32"/>
      <c r="AA105" s="33"/>
      <c r="AB105" s="31"/>
      <c r="AC105" s="2"/>
      <c r="AD105" s="2"/>
      <c r="AE105" s="2"/>
      <c r="AF105" s="2"/>
      <c r="AG105" s="32"/>
      <c r="AH105" s="33"/>
      <c r="AI105" s="31"/>
      <c r="AJ105" s="2"/>
      <c r="AK105" s="2"/>
      <c r="AL105" s="2"/>
      <c r="AM105" s="2"/>
      <c r="AN105" s="34"/>
      <c r="AO105" s="35"/>
      <c r="AP105" s="33"/>
      <c r="AQ105" s="1"/>
      <c r="AR105" s="1"/>
      <c r="AS105" s="1"/>
      <c r="AT105" s="1"/>
      <c r="AU105" s="1"/>
    </row>
    <row r="106" spans="1:47" ht="29.25" customHeight="1" x14ac:dyDescent="0.2">
      <c r="A106" s="26"/>
      <c r="B106" s="55" t="s">
        <v>186</v>
      </c>
      <c r="C106" s="55"/>
      <c r="D106" s="21">
        <v>220</v>
      </c>
      <c r="E106" s="28"/>
      <c r="F106" s="26"/>
      <c r="G106" s="28"/>
      <c r="H106" s="29"/>
      <c r="I106" s="52"/>
      <c r="J106" s="52"/>
      <c r="K106" s="52"/>
      <c r="L106" s="32"/>
      <c r="M106" s="26"/>
      <c r="N106" s="32"/>
      <c r="O106" s="20" t="s">
        <v>69</v>
      </c>
      <c r="P106" s="20" t="s">
        <v>70</v>
      </c>
      <c r="Q106" s="32"/>
      <c r="R106" s="20" t="s">
        <v>71</v>
      </c>
      <c r="S106" s="32"/>
      <c r="T106" s="2"/>
      <c r="U106" s="31"/>
      <c r="V106" s="2"/>
      <c r="W106" s="2"/>
      <c r="X106" s="2"/>
      <c r="Y106" s="2"/>
      <c r="Z106" s="32"/>
      <c r="AA106" s="33"/>
      <c r="AB106" s="31"/>
      <c r="AC106" s="2"/>
      <c r="AD106" s="2"/>
      <c r="AE106" s="2"/>
      <c r="AF106" s="2"/>
      <c r="AG106" s="32"/>
      <c r="AH106" s="33"/>
      <c r="AI106" s="31"/>
      <c r="AJ106" s="2"/>
      <c r="AK106" s="2"/>
      <c r="AL106" s="2"/>
      <c r="AM106" s="2"/>
      <c r="AN106" s="34"/>
      <c r="AO106" s="35"/>
      <c r="AP106" s="33"/>
      <c r="AQ106" s="1"/>
      <c r="AR106" s="1"/>
      <c r="AS106" s="1"/>
      <c r="AT106" s="1"/>
      <c r="AU106" s="1"/>
    </row>
    <row r="107" spans="1:47" ht="29.25" customHeight="1" x14ac:dyDescent="0.2">
      <c r="A107" s="26"/>
      <c r="B107" s="55" t="s">
        <v>187</v>
      </c>
      <c r="C107" s="55"/>
      <c r="D107" s="21">
        <v>220</v>
      </c>
      <c r="E107" s="28"/>
      <c r="F107" s="26"/>
      <c r="G107" s="28"/>
      <c r="H107" s="29"/>
      <c r="I107" s="52"/>
      <c r="J107" s="52"/>
      <c r="K107" s="52"/>
      <c r="L107" s="32"/>
      <c r="M107" s="26"/>
      <c r="N107" s="32"/>
      <c r="O107" s="20" t="s">
        <v>69</v>
      </c>
      <c r="P107" s="20" t="s">
        <v>70</v>
      </c>
      <c r="Q107" s="32"/>
      <c r="R107" s="20" t="s">
        <v>71</v>
      </c>
      <c r="S107" s="32"/>
      <c r="T107" s="2"/>
      <c r="U107" s="31"/>
      <c r="V107" s="2"/>
      <c r="W107" s="2"/>
      <c r="X107" s="2"/>
      <c r="Y107" s="2"/>
      <c r="Z107" s="32"/>
      <c r="AA107" s="33"/>
      <c r="AB107" s="31"/>
      <c r="AC107" s="2"/>
      <c r="AD107" s="2"/>
      <c r="AE107" s="2"/>
      <c r="AF107" s="2"/>
      <c r="AG107" s="32"/>
      <c r="AH107" s="33"/>
      <c r="AI107" s="31"/>
      <c r="AJ107" s="2"/>
      <c r="AK107" s="2"/>
      <c r="AL107" s="2"/>
      <c r="AM107" s="2"/>
      <c r="AN107" s="34"/>
      <c r="AO107" s="35"/>
      <c r="AP107" s="33"/>
      <c r="AQ107" s="1"/>
      <c r="AR107" s="1"/>
      <c r="AS107" s="1"/>
      <c r="AT107" s="1"/>
      <c r="AU107" s="1"/>
    </row>
    <row r="108" spans="1:47" ht="29.25" customHeight="1" x14ac:dyDescent="0.2">
      <c r="A108" s="26"/>
      <c r="B108" s="55" t="s">
        <v>188</v>
      </c>
      <c r="C108" s="55"/>
      <c r="D108" s="21">
        <v>220</v>
      </c>
      <c r="E108" s="28"/>
      <c r="F108" s="26"/>
      <c r="G108" s="28"/>
      <c r="H108" s="29"/>
      <c r="I108" s="52"/>
      <c r="J108" s="52"/>
      <c r="K108" s="52"/>
      <c r="L108" s="32"/>
      <c r="M108" s="26"/>
      <c r="N108" s="32"/>
      <c r="O108" s="20" t="s">
        <v>69</v>
      </c>
      <c r="P108" s="20" t="s">
        <v>70</v>
      </c>
      <c r="Q108" s="32"/>
      <c r="R108" s="20" t="s">
        <v>71</v>
      </c>
      <c r="S108" s="32"/>
      <c r="T108" s="2"/>
      <c r="U108" s="31"/>
      <c r="V108" s="2"/>
      <c r="W108" s="2"/>
      <c r="X108" s="2"/>
      <c r="Y108" s="2"/>
      <c r="Z108" s="32"/>
      <c r="AA108" s="33"/>
      <c r="AB108" s="31"/>
      <c r="AC108" s="2"/>
      <c r="AD108" s="2"/>
      <c r="AE108" s="2"/>
      <c r="AF108" s="2"/>
      <c r="AG108" s="32"/>
      <c r="AH108" s="33"/>
      <c r="AI108" s="31"/>
      <c r="AJ108" s="2"/>
      <c r="AK108" s="2"/>
      <c r="AL108" s="2"/>
      <c r="AM108" s="2"/>
      <c r="AN108" s="34"/>
      <c r="AO108" s="35"/>
      <c r="AP108" s="33"/>
      <c r="AQ108" s="1"/>
      <c r="AR108" s="1"/>
      <c r="AS108" s="1"/>
      <c r="AT108" s="1"/>
      <c r="AU108" s="1"/>
    </row>
    <row r="109" spans="1:47" ht="29.25" customHeight="1" x14ac:dyDescent="0.2">
      <c r="A109" s="26"/>
      <c r="B109" s="55" t="s">
        <v>189</v>
      </c>
      <c r="C109" s="55"/>
      <c r="D109" s="21">
        <v>220</v>
      </c>
      <c r="E109" s="28"/>
      <c r="F109" s="26"/>
      <c r="G109" s="28"/>
      <c r="H109" s="29"/>
      <c r="I109" s="52"/>
      <c r="J109" s="52"/>
      <c r="K109" s="52"/>
      <c r="L109" s="32"/>
      <c r="M109" s="26"/>
      <c r="N109" s="32"/>
      <c r="O109" s="20" t="s">
        <v>69</v>
      </c>
      <c r="P109" s="20" t="s">
        <v>70</v>
      </c>
      <c r="Q109" s="32"/>
      <c r="R109" s="20" t="s">
        <v>71</v>
      </c>
      <c r="S109" s="32"/>
      <c r="T109" s="2"/>
      <c r="U109" s="31"/>
      <c r="V109" s="2"/>
      <c r="W109" s="2"/>
      <c r="X109" s="2"/>
      <c r="Y109" s="2"/>
      <c r="Z109" s="32"/>
      <c r="AA109" s="33"/>
      <c r="AB109" s="31"/>
      <c r="AC109" s="2"/>
      <c r="AD109" s="2"/>
      <c r="AE109" s="2"/>
      <c r="AF109" s="2"/>
      <c r="AG109" s="32"/>
      <c r="AH109" s="33"/>
      <c r="AI109" s="31"/>
      <c r="AJ109" s="2"/>
      <c r="AK109" s="2"/>
      <c r="AL109" s="2"/>
      <c r="AM109" s="2"/>
      <c r="AN109" s="34"/>
      <c r="AO109" s="35"/>
      <c r="AP109" s="33"/>
      <c r="AQ109" s="1"/>
      <c r="AR109" s="1"/>
      <c r="AS109" s="1"/>
      <c r="AT109" s="1"/>
      <c r="AU109" s="1"/>
    </row>
    <row r="110" spans="1:47" ht="29.25" customHeight="1" x14ac:dyDescent="0.2">
      <c r="A110" s="26"/>
      <c r="B110" s="55" t="s">
        <v>190</v>
      </c>
      <c r="C110" s="55"/>
      <c r="D110" s="21">
        <v>220</v>
      </c>
      <c r="E110" s="28"/>
      <c r="F110" s="26"/>
      <c r="G110" s="28"/>
      <c r="H110" s="29"/>
      <c r="I110" s="52"/>
      <c r="J110" s="52"/>
      <c r="K110" s="52"/>
      <c r="L110" s="32"/>
      <c r="M110" s="26"/>
      <c r="N110" s="32"/>
      <c r="O110" s="20" t="s">
        <v>69</v>
      </c>
      <c r="P110" s="20" t="s">
        <v>70</v>
      </c>
      <c r="Q110" s="32"/>
      <c r="R110" s="20" t="s">
        <v>71</v>
      </c>
      <c r="S110" s="32"/>
      <c r="T110" s="2"/>
      <c r="U110" s="31"/>
      <c r="V110" s="2"/>
      <c r="W110" s="2"/>
      <c r="X110" s="2"/>
      <c r="Y110" s="2"/>
      <c r="Z110" s="32"/>
      <c r="AA110" s="33"/>
      <c r="AB110" s="31"/>
      <c r="AC110" s="2"/>
      <c r="AD110" s="2"/>
      <c r="AE110" s="2"/>
      <c r="AF110" s="2"/>
      <c r="AG110" s="32"/>
      <c r="AH110" s="33"/>
      <c r="AI110" s="31"/>
      <c r="AJ110" s="2"/>
      <c r="AK110" s="2"/>
      <c r="AL110" s="2"/>
      <c r="AM110" s="2"/>
      <c r="AN110" s="34"/>
      <c r="AO110" s="35"/>
      <c r="AP110" s="33"/>
      <c r="AQ110" s="1"/>
      <c r="AR110" s="1"/>
      <c r="AS110" s="1"/>
      <c r="AT110" s="1"/>
      <c r="AU110" s="1"/>
    </row>
    <row r="111" spans="1:47" ht="29.25" customHeight="1" x14ac:dyDescent="0.2">
      <c r="A111" s="26"/>
      <c r="B111" s="55" t="s">
        <v>191</v>
      </c>
      <c r="C111" s="55"/>
      <c r="D111" s="21">
        <v>220</v>
      </c>
      <c r="E111" s="28"/>
      <c r="F111" s="26"/>
      <c r="G111" s="28"/>
      <c r="H111" s="29"/>
      <c r="I111" s="52"/>
      <c r="J111" s="52"/>
      <c r="K111" s="52"/>
      <c r="L111" s="32"/>
      <c r="M111" s="26"/>
      <c r="N111" s="32"/>
      <c r="O111" s="20" t="s">
        <v>69</v>
      </c>
      <c r="P111" s="20" t="s">
        <v>70</v>
      </c>
      <c r="Q111" s="32"/>
      <c r="R111" s="20" t="s">
        <v>71</v>
      </c>
      <c r="S111" s="32"/>
      <c r="T111" s="2"/>
      <c r="U111" s="31"/>
      <c r="V111" s="2"/>
      <c r="W111" s="2"/>
      <c r="X111" s="2"/>
      <c r="Y111" s="2"/>
      <c r="Z111" s="32"/>
      <c r="AA111" s="33"/>
      <c r="AB111" s="31"/>
      <c r="AC111" s="2"/>
      <c r="AD111" s="2"/>
      <c r="AE111" s="2"/>
      <c r="AF111" s="2"/>
      <c r="AG111" s="32"/>
      <c r="AH111" s="33"/>
      <c r="AI111" s="31"/>
      <c r="AJ111" s="2"/>
      <c r="AK111" s="2"/>
      <c r="AL111" s="2"/>
      <c r="AM111" s="2"/>
      <c r="AN111" s="34"/>
      <c r="AO111" s="35"/>
      <c r="AP111" s="33"/>
      <c r="AQ111" s="1"/>
      <c r="AR111" s="1"/>
      <c r="AS111" s="1"/>
      <c r="AT111" s="1"/>
      <c r="AU111" s="1"/>
    </row>
    <row r="112" spans="1:47" ht="29.25" customHeight="1" x14ac:dyDescent="0.2">
      <c r="A112" s="26"/>
      <c r="B112" s="55" t="s">
        <v>192</v>
      </c>
      <c r="C112" s="55"/>
      <c r="D112" s="21">
        <v>220</v>
      </c>
      <c r="E112" s="28"/>
      <c r="F112" s="26"/>
      <c r="G112" s="28"/>
      <c r="H112" s="29"/>
      <c r="I112" s="52"/>
      <c r="J112" s="52"/>
      <c r="K112" s="52"/>
      <c r="L112" s="32"/>
      <c r="M112" s="26"/>
      <c r="N112" s="32"/>
      <c r="O112" s="20" t="s">
        <v>69</v>
      </c>
      <c r="P112" s="20" t="s">
        <v>70</v>
      </c>
      <c r="Q112" s="32"/>
      <c r="R112" s="20" t="s">
        <v>71</v>
      </c>
      <c r="S112" s="32"/>
      <c r="T112" s="2"/>
      <c r="U112" s="31"/>
      <c r="V112" s="2"/>
      <c r="W112" s="2"/>
      <c r="X112" s="2"/>
      <c r="Y112" s="2"/>
      <c r="Z112" s="32"/>
      <c r="AA112" s="33"/>
      <c r="AB112" s="31"/>
      <c r="AC112" s="2"/>
      <c r="AD112" s="2"/>
      <c r="AE112" s="2"/>
      <c r="AF112" s="2"/>
      <c r="AG112" s="32"/>
      <c r="AH112" s="33"/>
      <c r="AI112" s="31"/>
      <c r="AJ112" s="2"/>
      <c r="AK112" s="2"/>
      <c r="AL112" s="2"/>
      <c r="AM112" s="2"/>
      <c r="AN112" s="34"/>
      <c r="AO112" s="35"/>
      <c r="AP112" s="33"/>
      <c r="AQ112" s="1"/>
      <c r="AR112" s="1"/>
      <c r="AS112" s="1"/>
      <c r="AT112" s="1"/>
      <c r="AU112" s="1"/>
    </row>
    <row r="113" spans="1:47" ht="29.25" customHeight="1" x14ac:dyDescent="0.2">
      <c r="A113" s="26"/>
      <c r="B113" s="55" t="s">
        <v>193</v>
      </c>
      <c r="C113" s="55"/>
      <c r="D113" s="21">
        <v>220</v>
      </c>
      <c r="E113" s="28"/>
      <c r="F113" s="26"/>
      <c r="G113" s="28"/>
      <c r="H113" s="29"/>
      <c r="I113" s="52"/>
      <c r="J113" s="52"/>
      <c r="K113" s="52"/>
      <c r="L113" s="32"/>
      <c r="M113" s="26"/>
      <c r="N113" s="32"/>
      <c r="O113" s="20" t="s">
        <v>69</v>
      </c>
      <c r="P113" s="20" t="s">
        <v>70</v>
      </c>
      <c r="Q113" s="32"/>
      <c r="R113" s="20" t="s">
        <v>71</v>
      </c>
      <c r="S113" s="32"/>
      <c r="T113" s="2"/>
      <c r="U113" s="31"/>
      <c r="V113" s="2"/>
      <c r="W113" s="2"/>
      <c r="X113" s="2"/>
      <c r="Y113" s="2"/>
      <c r="Z113" s="32"/>
      <c r="AA113" s="33"/>
      <c r="AB113" s="31"/>
      <c r="AC113" s="2"/>
      <c r="AD113" s="2"/>
      <c r="AE113" s="2"/>
      <c r="AF113" s="2"/>
      <c r="AG113" s="32"/>
      <c r="AH113" s="33"/>
      <c r="AI113" s="31"/>
      <c r="AJ113" s="2"/>
      <c r="AK113" s="2"/>
      <c r="AL113" s="2"/>
      <c r="AM113" s="2"/>
      <c r="AN113" s="34"/>
      <c r="AO113" s="35"/>
      <c r="AP113" s="33"/>
      <c r="AQ113" s="1"/>
      <c r="AR113" s="1"/>
      <c r="AS113" s="1"/>
      <c r="AT113" s="1"/>
      <c r="AU113" s="1"/>
    </row>
    <row r="114" spans="1:47" ht="29.25" customHeight="1" x14ac:dyDescent="0.2">
      <c r="A114" s="26"/>
      <c r="B114" s="55" t="s">
        <v>194</v>
      </c>
      <c r="C114" s="55"/>
      <c r="D114" s="21">
        <v>220</v>
      </c>
      <c r="E114" s="28"/>
      <c r="F114" s="26"/>
      <c r="G114" s="28"/>
      <c r="H114" s="29"/>
      <c r="I114" s="52"/>
      <c r="J114" s="52"/>
      <c r="K114" s="52"/>
      <c r="L114" s="32"/>
      <c r="M114" s="26"/>
      <c r="N114" s="32"/>
      <c r="O114" s="20" t="s">
        <v>69</v>
      </c>
      <c r="P114" s="20" t="s">
        <v>70</v>
      </c>
      <c r="Q114" s="32"/>
      <c r="R114" s="20" t="s">
        <v>71</v>
      </c>
      <c r="S114" s="32"/>
      <c r="T114" s="2"/>
      <c r="U114" s="31"/>
      <c r="V114" s="2"/>
      <c r="W114" s="2"/>
      <c r="X114" s="2"/>
      <c r="Y114" s="2"/>
      <c r="Z114" s="32"/>
      <c r="AA114" s="33"/>
      <c r="AB114" s="31"/>
      <c r="AC114" s="2"/>
      <c r="AD114" s="2"/>
      <c r="AE114" s="2"/>
      <c r="AF114" s="2"/>
      <c r="AG114" s="32"/>
      <c r="AH114" s="33"/>
      <c r="AI114" s="31"/>
      <c r="AJ114" s="2"/>
      <c r="AK114" s="2"/>
      <c r="AL114" s="2"/>
      <c r="AM114" s="2"/>
      <c r="AN114" s="34"/>
      <c r="AO114" s="35"/>
      <c r="AP114" s="33"/>
      <c r="AQ114" s="1"/>
      <c r="AR114" s="1"/>
      <c r="AS114" s="1"/>
      <c r="AT114" s="1"/>
      <c r="AU114" s="1"/>
    </row>
    <row r="115" spans="1:47" ht="29.25" customHeight="1" x14ac:dyDescent="0.2">
      <c r="A115" s="26"/>
      <c r="B115" s="55" t="s">
        <v>195</v>
      </c>
      <c r="C115" s="55"/>
      <c r="D115" s="21">
        <v>220</v>
      </c>
      <c r="E115" s="28"/>
      <c r="F115" s="26"/>
      <c r="G115" s="28"/>
      <c r="H115" s="29"/>
      <c r="I115" s="52"/>
      <c r="J115" s="52"/>
      <c r="K115" s="52"/>
      <c r="L115" s="32"/>
      <c r="M115" s="26"/>
      <c r="N115" s="32"/>
      <c r="O115" s="20" t="s">
        <v>69</v>
      </c>
      <c r="P115" s="20" t="s">
        <v>70</v>
      </c>
      <c r="Q115" s="32"/>
      <c r="R115" s="20" t="s">
        <v>71</v>
      </c>
      <c r="S115" s="32"/>
      <c r="T115" s="2"/>
      <c r="U115" s="31"/>
      <c r="V115" s="2"/>
      <c r="W115" s="2"/>
      <c r="X115" s="2"/>
      <c r="Y115" s="2"/>
      <c r="Z115" s="32"/>
      <c r="AA115" s="33"/>
      <c r="AB115" s="31"/>
      <c r="AC115" s="2"/>
      <c r="AD115" s="2"/>
      <c r="AE115" s="2"/>
      <c r="AF115" s="2"/>
      <c r="AG115" s="32"/>
      <c r="AH115" s="33"/>
      <c r="AI115" s="31"/>
      <c r="AJ115" s="2"/>
      <c r="AK115" s="2"/>
      <c r="AL115" s="2"/>
      <c r="AM115" s="2"/>
      <c r="AN115" s="34"/>
      <c r="AO115" s="35"/>
      <c r="AP115" s="33"/>
      <c r="AQ115" s="1"/>
      <c r="AR115" s="1"/>
      <c r="AS115" s="1"/>
      <c r="AT115" s="1"/>
      <c r="AU115" s="1"/>
    </row>
    <row r="116" spans="1:47" ht="29.25" customHeight="1" x14ac:dyDescent="0.2">
      <c r="A116" s="26"/>
      <c r="B116" s="55" t="s">
        <v>196</v>
      </c>
      <c r="C116" s="55"/>
      <c r="D116" s="21">
        <v>220</v>
      </c>
      <c r="E116" s="28"/>
      <c r="F116" s="26"/>
      <c r="G116" s="28"/>
      <c r="H116" s="29"/>
      <c r="I116" s="52"/>
      <c r="J116" s="52"/>
      <c r="K116" s="52"/>
      <c r="L116" s="32"/>
      <c r="M116" s="26"/>
      <c r="N116" s="32"/>
      <c r="O116" s="20" t="s">
        <v>69</v>
      </c>
      <c r="P116" s="20" t="s">
        <v>70</v>
      </c>
      <c r="Q116" s="32"/>
      <c r="R116" s="20" t="s">
        <v>71</v>
      </c>
      <c r="S116" s="32"/>
      <c r="T116" s="2"/>
      <c r="U116" s="31"/>
      <c r="V116" s="2"/>
      <c r="W116" s="2"/>
      <c r="X116" s="2"/>
      <c r="Y116" s="2"/>
      <c r="Z116" s="32"/>
      <c r="AA116" s="33"/>
      <c r="AB116" s="31"/>
      <c r="AC116" s="2"/>
      <c r="AD116" s="2"/>
      <c r="AE116" s="2"/>
      <c r="AF116" s="2"/>
      <c r="AG116" s="32"/>
      <c r="AH116" s="33"/>
      <c r="AI116" s="31"/>
      <c r="AJ116" s="2"/>
      <c r="AK116" s="2"/>
      <c r="AL116" s="2"/>
      <c r="AM116" s="2"/>
      <c r="AN116" s="34"/>
      <c r="AO116" s="35"/>
      <c r="AP116" s="33"/>
      <c r="AQ116" s="1"/>
      <c r="AR116" s="1"/>
      <c r="AS116" s="1"/>
      <c r="AT116" s="1"/>
      <c r="AU116" s="1"/>
    </row>
    <row r="117" spans="1:47" ht="29.25" customHeight="1" x14ac:dyDescent="0.2">
      <c r="A117" s="26"/>
      <c r="B117" s="55" t="s">
        <v>197</v>
      </c>
      <c r="C117" s="55"/>
      <c r="D117" s="21">
        <v>220</v>
      </c>
      <c r="E117" s="28"/>
      <c r="F117" s="26"/>
      <c r="G117" s="28"/>
      <c r="H117" s="29"/>
      <c r="I117" s="52"/>
      <c r="J117" s="52"/>
      <c r="K117" s="52"/>
      <c r="L117" s="32"/>
      <c r="M117" s="26"/>
      <c r="N117" s="32"/>
      <c r="O117" s="20" t="s">
        <v>69</v>
      </c>
      <c r="P117" s="20" t="s">
        <v>70</v>
      </c>
      <c r="Q117" s="32"/>
      <c r="R117" s="20" t="s">
        <v>71</v>
      </c>
      <c r="S117" s="32"/>
      <c r="T117" s="2"/>
      <c r="U117" s="31"/>
      <c r="V117" s="2"/>
      <c r="W117" s="2"/>
      <c r="X117" s="2"/>
      <c r="Y117" s="2"/>
      <c r="Z117" s="32"/>
      <c r="AA117" s="33"/>
      <c r="AB117" s="31"/>
      <c r="AC117" s="2"/>
      <c r="AD117" s="2"/>
      <c r="AE117" s="2"/>
      <c r="AF117" s="2"/>
      <c r="AG117" s="32"/>
      <c r="AH117" s="33"/>
      <c r="AI117" s="31"/>
      <c r="AJ117" s="2"/>
      <c r="AK117" s="2"/>
      <c r="AL117" s="2"/>
      <c r="AM117" s="2"/>
      <c r="AN117" s="34"/>
      <c r="AO117" s="35"/>
      <c r="AP117" s="33"/>
      <c r="AQ117" s="1"/>
      <c r="AR117" s="1"/>
      <c r="AS117" s="1"/>
      <c r="AT117" s="1"/>
      <c r="AU117" s="1"/>
    </row>
    <row r="118" spans="1:47" ht="29.25" customHeight="1" x14ac:dyDescent="0.2">
      <c r="A118" s="26"/>
      <c r="B118" s="55" t="s">
        <v>198</v>
      </c>
      <c r="C118" s="55"/>
      <c r="D118" s="21">
        <v>220</v>
      </c>
      <c r="E118" s="28"/>
      <c r="F118" s="26"/>
      <c r="G118" s="28"/>
      <c r="H118" s="29"/>
      <c r="I118" s="52"/>
      <c r="J118" s="52"/>
      <c r="K118" s="52"/>
      <c r="L118" s="32"/>
      <c r="M118" s="26"/>
      <c r="N118" s="32"/>
      <c r="O118" s="20" t="s">
        <v>69</v>
      </c>
      <c r="P118" s="20" t="s">
        <v>70</v>
      </c>
      <c r="Q118" s="32"/>
      <c r="R118" s="20" t="s">
        <v>71</v>
      </c>
      <c r="S118" s="32"/>
      <c r="T118" s="2"/>
      <c r="U118" s="31"/>
      <c r="V118" s="2"/>
      <c r="W118" s="2"/>
      <c r="X118" s="2"/>
      <c r="Y118" s="2"/>
      <c r="Z118" s="32"/>
      <c r="AA118" s="33"/>
      <c r="AB118" s="31"/>
      <c r="AC118" s="2"/>
      <c r="AD118" s="2"/>
      <c r="AE118" s="2"/>
      <c r="AF118" s="2"/>
      <c r="AG118" s="32"/>
      <c r="AH118" s="33"/>
      <c r="AI118" s="31"/>
      <c r="AJ118" s="2"/>
      <c r="AK118" s="2"/>
      <c r="AL118" s="2"/>
      <c r="AM118" s="2"/>
      <c r="AN118" s="34"/>
      <c r="AO118" s="35"/>
      <c r="AP118" s="33"/>
      <c r="AQ118" s="1"/>
      <c r="AR118" s="1"/>
      <c r="AS118" s="1"/>
      <c r="AT118" s="1"/>
      <c r="AU118" s="1"/>
    </row>
    <row r="119" spans="1:47" ht="29.25" customHeight="1" x14ac:dyDescent="0.2">
      <c r="A119" s="26"/>
      <c r="B119" s="55" t="s">
        <v>199</v>
      </c>
      <c r="C119" s="55"/>
      <c r="D119" s="21">
        <v>220</v>
      </c>
      <c r="E119" s="28"/>
      <c r="F119" s="26"/>
      <c r="G119" s="28"/>
      <c r="H119" s="29"/>
      <c r="I119" s="52"/>
      <c r="J119" s="52"/>
      <c r="K119" s="52"/>
      <c r="L119" s="32"/>
      <c r="M119" s="26"/>
      <c r="N119" s="32"/>
      <c r="O119" s="20" t="s">
        <v>69</v>
      </c>
      <c r="P119" s="20" t="s">
        <v>70</v>
      </c>
      <c r="Q119" s="32"/>
      <c r="R119" s="20" t="s">
        <v>71</v>
      </c>
      <c r="S119" s="32"/>
      <c r="T119" s="2"/>
      <c r="U119" s="31"/>
      <c r="V119" s="2"/>
      <c r="W119" s="2"/>
      <c r="X119" s="2"/>
      <c r="Y119" s="2"/>
      <c r="Z119" s="32"/>
      <c r="AA119" s="33"/>
      <c r="AB119" s="31"/>
      <c r="AC119" s="2"/>
      <c r="AD119" s="2"/>
      <c r="AE119" s="2"/>
      <c r="AF119" s="2"/>
      <c r="AG119" s="32"/>
      <c r="AH119" s="33"/>
      <c r="AI119" s="31"/>
      <c r="AJ119" s="2"/>
      <c r="AK119" s="2"/>
      <c r="AL119" s="2"/>
      <c r="AM119" s="2"/>
      <c r="AN119" s="34"/>
      <c r="AO119" s="35"/>
      <c r="AP119" s="33"/>
      <c r="AQ119" s="1"/>
      <c r="AR119" s="1"/>
      <c r="AS119" s="1"/>
      <c r="AT119" s="1"/>
      <c r="AU119" s="1"/>
    </row>
    <row r="120" spans="1:47" ht="29.25" customHeight="1" x14ac:dyDescent="0.2">
      <c r="A120" s="26"/>
      <c r="B120" s="55" t="s">
        <v>200</v>
      </c>
      <c r="C120" s="55"/>
      <c r="D120" s="21">
        <v>220</v>
      </c>
      <c r="E120" s="28"/>
      <c r="F120" s="26"/>
      <c r="G120" s="28"/>
      <c r="H120" s="29"/>
      <c r="I120" s="52"/>
      <c r="J120" s="52"/>
      <c r="K120" s="52"/>
      <c r="L120" s="32"/>
      <c r="M120" s="26"/>
      <c r="N120" s="32"/>
      <c r="O120" s="20" t="s">
        <v>69</v>
      </c>
      <c r="P120" s="20" t="s">
        <v>70</v>
      </c>
      <c r="Q120" s="32"/>
      <c r="R120" s="20" t="s">
        <v>71</v>
      </c>
      <c r="S120" s="32"/>
      <c r="T120" s="2"/>
      <c r="U120" s="31"/>
      <c r="V120" s="2"/>
      <c r="W120" s="2"/>
      <c r="X120" s="2"/>
      <c r="Y120" s="2"/>
      <c r="Z120" s="32"/>
      <c r="AA120" s="33"/>
      <c r="AB120" s="31"/>
      <c r="AC120" s="2"/>
      <c r="AD120" s="2"/>
      <c r="AE120" s="2"/>
      <c r="AF120" s="2"/>
      <c r="AG120" s="32"/>
      <c r="AH120" s="33"/>
      <c r="AI120" s="31"/>
      <c r="AJ120" s="2"/>
      <c r="AK120" s="2"/>
      <c r="AL120" s="2"/>
      <c r="AM120" s="2"/>
      <c r="AN120" s="34"/>
      <c r="AO120" s="35"/>
      <c r="AP120" s="33"/>
      <c r="AQ120" s="1"/>
      <c r="AR120" s="1"/>
      <c r="AS120" s="1"/>
      <c r="AT120" s="1"/>
      <c r="AU120" s="1"/>
    </row>
    <row r="121" spans="1:47" ht="29.25" customHeight="1" x14ac:dyDescent="0.2">
      <c r="A121" s="26"/>
      <c r="B121" s="55" t="s">
        <v>201</v>
      </c>
      <c r="C121" s="55"/>
      <c r="D121" s="21">
        <v>220</v>
      </c>
      <c r="E121" s="28"/>
      <c r="F121" s="26"/>
      <c r="G121" s="28"/>
      <c r="H121" s="29"/>
      <c r="I121" s="52"/>
      <c r="J121" s="52"/>
      <c r="K121" s="52"/>
      <c r="L121" s="32"/>
      <c r="M121" s="26"/>
      <c r="N121" s="32"/>
      <c r="O121" s="20" t="s">
        <v>69</v>
      </c>
      <c r="P121" s="20" t="s">
        <v>70</v>
      </c>
      <c r="Q121" s="32"/>
      <c r="R121" s="20" t="s">
        <v>71</v>
      </c>
      <c r="S121" s="32"/>
      <c r="T121" s="2"/>
      <c r="U121" s="31"/>
      <c r="V121" s="2"/>
      <c r="W121" s="2"/>
      <c r="X121" s="2"/>
      <c r="Y121" s="2"/>
      <c r="Z121" s="32"/>
      <c r="AA121" s="33"/>
      <c r="AB121" s="31"/>
      <c r="AC121" s="2"/>
      <c r="AD121" s="2"/>
      <c r="AE121" s="2"/>
      <c r="AF121" s="2"/>
      <c r="AG121" s="32"/>
      <c r="AH121" s="33"/>
      <c r="AI121" s="31"/>
      <c r="AJ121" s="2"/>
      <c r="AK121" s="2"/>
      <c r="AL121" s="2"/>
      <c r="AM121" s="2"/>
      <c r="AN121" s="34"/>
      <c r="AO121" s="35"/>
      <c r="AP121" s="33"/>
      <c r="AQ121" s="1"/>
      <c r="AR121" s="1"/>
      <c r="AS121" s="1"/>
      <c r="AT121" s="1"/>
      <c r="AU121" s="1"/>
    </row>
    <row r="122" spans="1:47" ht="29.25" customHeight="1" x14ac:dyDescent="0.2">
      <c r="A122" s="26"/>
      <c r="B122" s="55" t="s">
        <v>202</v>
      </c>
      <c r="C122" s="55"/>
      <c r="D122" s="21">
        <v>220</v>
      </c>
      <c r="E122" s="28"/>
      <c r="F122" s="26"/>
      <c r="G122" s="28"/>
      <c r="H122" s="29"/>
      <c r="I122" s="52"/>
      <c r="J122" s="52"/>
      <c r="K122" s="52"/>
      <c r="L122" s="32"/>
      <c r="M122" s="26"/>
      <c r="N122" s="32"/>
      <c r="O122" s="20" t="s">
        <v>69</v>
      </c>
      <c r="P122" s="20" t="s">
        <v>70</v>
      </c>
      <c r="Q122" s="32"/>
      <c r="R122" s="20" t="s">
        <v>71</v>
      </c>
      <c r="S122" s="32"/>
      <c r="T122" s="2"/>
      <c r="U122" s="31"/>
      <c r="V122" s="2"/>
      <c r="W122" s="2"/>
      <c r="X122" s="2"/>
      <c r="Y122" s="2"/>
      <c r="Z122" s="32"/>
      <c r="AA122" s="33"/>
      <c r="AB122" s="31"/>
      <c r="AC122" s="2"/>
      <c r="AD122" s="2"/>
      <c r="AE122" s="2"/>
      <c r="AF122" s="2"/>
      <c r="AG122" s="32"/>
      <c r="AH122" s="33"/>
      <c r="AI122" s="31"/>
      <c r="AJ122" s="2"/>
      <c r="AK122" s="2"/>
      <c r="AL122" s="2"/>
      <c r="AM122" s="2"/>
      <c r="AN122" s="34"/>
      <c r="AO122" s="35"/>
      <c r="AP122" s="33"/>
      <c r="AQ122" s="1"/>
      <c r="AR122" s="1"/>
      <c r="AS122" s="1"/>
      <c r="AT122" s="1"/>
      <c r="AU122" s="1"/>
    </row>
    <row r="123" spans="1:47" ht="29.25" customHeight="1" x14ac:dyDescent="0.2">
      <c r="A123" s="26"/>
      <c r="B123" s="55" t="s">
        <v>203</v>
      </c>
      <c r="C123" s="55"/>
      <c r="D123" s="21">
        <v>220</v>
      </c>
      <c r="E123" s="28"/>
      <c r="F123" s="26"/>
      <c r="G123" s="28"/>
      <c r="H123" s="29"/>
      <c r="I123" s="52"/>
      <c r="J123" s="52"/>
      <c r="K123" s="52"/>
      <c r="L123" s="32"/>
      <c r="M123" s="26"/>
      <c r="N123" s="32"/>
      <c r="O123" s="20" t="s">
        <v>69</v>
      </c>
      <c r="P123" s="20" t="s">
        <v>70</v>
      </c>
      <c r="Q123" s="32"/>
      <c r="R123" s="20" t="s">
        <v>71</v>
      </c>
      <c r="S123" s="32"/>
      <c r="T123" s="2"/>
      <c r="U123" s="31"/>
      <c r="V123" s="2"/>
      <c r="W123" s="2"/>
      <c r="X123" s="2"/>
      <c r="Y123" s="2"/>
      <c r="Z123" s="32"/>
      <c r="AA123" s="33"/>
      <c r="AB123" s="31"/>
      <c r="AC123" s="2"/>
      <c r="AD123" s="2"/>
      <c r="AE123" s="2"/>
      <c r="AF123" s="2"/>
      <c r="AG123" s="32"/>
      <c r="AH123" s="33"/>
      <c r="AI123" s="31"/>
      <c r="AJ123" s="2"/>
      <c r="AK123" s="2"/>
      <c r="AL123" s="2"/>
      <c r="AM123" s="2"/>
      <c r="AN123" s="34"/>
      <c r="AO123" s="35"/>
      <c r="AP123" s="33"/>
      <c r="AQ123" s="1"/>
      <c r="AR123" s="1"/>
      <c r="AS123" s="1"/>
      <c r="AT123" s="1"/>
      <c r="AU123" s="1"/>
    </row>
    <row r="124" spans="1:47" ht="29.25" customHeight="1" x14ac:dyDescent="0.2">
      <c r="A124" s="26"/>
      <c r="B124" s="55" t="s">
        <v>204</v>
      </c>
      <c r="C124" s="55"/>
      <c r="D124" s="21">
        <v>220</v>
      </c>
      <c r="E124" s="28"/>
      <c r="F124" s="26"/>
      <c r="G124" s="28"/>
      <c r="H124" s="29"/>
      <c r="I124" s="52"/>
      <c r="J124" s="52"/>
      <c r="K124" s="52"/>
      <c r="L124" s="32"/>
      <c r="M124" s="26"/>
      <c r="N124" s="32"/>
      <c r="O124" s="20" t="s">
        <v>69</v>
      </c>
      <c r="P124" s="20" t="s">
        <v>70</v>
      </c>
      <c r="Q124" s="32"/>
      <c r="R124" s="20" t="s">
        <v>71</v>
      </c>
      <c r="S124" s="32"/>
      <c r="T124" s="2"/>
      <c r="U124" s="31"/>
      <c r="V124" s="2"/>
      <c r="W124" s="2"/>
      <c r="X124" s="2"/>
      <c r="Y124" s="2"/>
      <c r="Z124" s="32"/>
      <c r="AA124" s="33"/>
      <c r="AB124" s="31"/>
      <c r="AC124" s="2"/>
      <c r="AD124" s="2"/>
      <c r="AE124" s="2"/>
      <c r="AF124" s="2"/>
      <c r="AG124" s="32"/>
      <c r="AH124" s="33"/>
      <c r="AI124" s="31"/>
      <c r="AJ124" s="2"/>
      <c r="AK124" s="2"/>
      <c r="AL124" s="2"/>
      <c r="AM124" s="2"/>
      <c r="AN124" s="34"/>
      <c r="AO124" s="35"/>
      <c r="AP124" s="33"/>
      <c r="AQ124" s="1"/>
      <c r="AR124" s="1"/>
      <c r="AS124" s="1"/>
      <c r="AT124" s="1"/>
      <c r="AU124" s="1"/>
    </row>
    <row r="125" spans="1:47" ht="29.25" customHeight="1" x14ac:dyDescent="0.2">
      <c r="A125" s="26"/>
      <c r="B125" s="55"/>
      <c r="C125" s="55"/>
      <c r="D125" s="21">
        <v>220</v>
      </c>
      <c r="E125" s="28"/>
      <c r="F125" s="26"/>
      <c r="G125" s="28"/>
      <c r="H125" s="29"/>
      <c r="I125" s="59"/>
      <c r="J125" s="59"/>
      <c r="K125" s="59"/>
      <c r="L125" s="32"/>
      <c r="M125" s="26"/>
      <c r="N125" s="32"/>
      <c r="O125" s="20" t="s">
        <v>69</v>
      </c>
      <c r="P125" s="20" t="s">
        <v>70</v>
      </c>
      <c r="Q125" s="32"/>
      <c r="R125" s="20" t="s">
        <v>71</v>
      </c>
      <c r="S125" s="32"/>
      <c r="T125" s="2"/>
      <c r="U125" s="31"/>
      <c r="V125" s="2"/>
      <c r="W125" s="2"/>
      <c r="X125" s="2"/>
      <c r="Y125" s="2"/>
      <c r="Z125" s="32"/>
      <c r="AA125" s="33"/>
      <c r="AB125" s="31"/>
      <c r="AC125" s="2"/>
      <c r="AD125" s="2"/>
      <c r="AE125" s="2"/>
      <c r="AF125" s="2"/>
      <c r="AG125" s="32"/>
      <c r="AH125" s="33"/>
      <c r="AI125" s="31"/>
      <c r="AJ125" s="2"/>
      <c r="AK125" s="2"/>
      <c r="AL125" s="2"/>
      <c r="AM125" s="2"/>
      <c r="AN125" s="34"/>
      <c r="AO125" s="35"/>
      <c r="AP125" s="33"/>
      <c r="AQ125" s="1"/>
      <c r="AR125" s="1"/>
      <c r="AS125" s="1"/>
      <c r="AT125" s="1"/>
      <c r="AU125" s="1"/>
    </row>
    <row r="126" spans="1:47" ht="29.25" customHeight="1" x14ac:dyDescent="0.2">
      <c r="A126" s="26"/>
      <c r="B126" s="55" t="s">
        <v>205</v>
      </c>
      <c r="C126" s="55" t="s">
        <v>206</v>
      </c>
      <c r="D126" s="21">
        <v>220</v>
      </c>
      <c r="E126" s="28"/>
      <c r="F126" s="26"/>
      <c r="G126" s="28"/>
      <c r="H126" s="29"/>
      <c r="I126" s="52" t="s">
        <v>207</v>
      </c>
      <c r="J126" s="52" t="s">
        <v>208</v>
      </c>
      <c r="K126" s="52" t="s">
        <v>68</v>
      </c>
      <c r="L126" s="32"/>
      <c r="M126" s="26"/>
      <c r="N126" s="32"/>
      <c r="O126" s="20" t="s">
        <v>69</v>
      </c>
      <c r="P126" s="20" t="s">
        <v>70</v>
      </c>
      <c r="Q126" s="32"/>
      <c r="R126" s="20" t="s">
        <v>71</v>
      </c>
      <c r="S126" s="32"/>
      <c r="T126" s="2"/>
      <c r="U126" s="31"/>
      <c r="V126" s="2"/>
      <c r="W126" s="2"/>
      <c r="X126" s="2"/>
      <c r="Y126" s="2"/>
      <c r="Z126" s="32"/>
      <c r="AA126" s="33"/>
      <c r="AB126" s="31"/>
      <c r="AC126" s="2"/>
      <c r="AD126" s="2"/>
      <c r="AE126" s="2"/>
      <c r="AF126" s="2"/>
      <c r="AG126" s="32"/>
      <c r="AH126" s="33"/>
      <c r="AI126" s="31"/>
      <c r="AJ126" s="2"/>
      <c r="AK126" s="2"/>
      <c r="AL126" s="2"/>
      <c r="AM126" s="2"/>
      <c r="AN126" s="34"/>
      <c r="AO126" s="35"/>
      <c r="AP126" s="33"/>
      <c r="AQ126" s="1"/>
      <c r="AR126" s="1"/>
      <c r="AS126" s="1"/>
      <c r="AT126" s="1"/>
      <c r="AU126" s="1"/>
    </row>
    <row r="127" spans="1:47" ht="29.25" customHeight="1" x14ac:dyDescent="0.2">
      <c r="A127" s="26"/>
      <c r="B127" s="55" t="s">
        <v>209</v>
      </c>
      <c r="C127" s="55"/>
      <c r="D127" s="21">
        <v>220</v>
      </c>
      <c r="E127" s="28"/>
      <c r="F127" s="26"/>
      <c r="G127" s="28"/>
      <c r="H127" s="29"/>
      <c r="I127" s="52"/>
      <c r="J127" s="52"/>
      <c r="K127" s="52"/>
      <c r="L127" s="32"/>
      <c r="M127" s="26"/>
      <c r="N127" s="32"/>
      <c r="O127" s="20" t="s">
        <v>69</v>
      </c>
      <c r="P127" s="20" t="s">
        <v>70</v>
      </c>
      <c r="Q127" s="32"/>
      <c r="R127" s="20" t="s">
        <v>71</v>
      </c>
      <c r="S127" s="32"/>
      <c r="T127" s="2"/>
      <c r="U127" s="31"/>
      <c r="V127" s="2"/>
      <c r="W127" s="2"/>
      <c r="X127" s="2"/>
      <c r="Y127" s="2"/>
      <c r="Z127" s="32"/>
      <c r="AA127" s="33"/>
      <c r="AB127" s="31"/>
      <c r="AC127" s="2"/>
      <c r="AD127" s="2"/>
      <c r="AE127" s="2"/>
      <c r="AF127" s="2"/>
      <c r="AG127" s="32"/>
      <c r="AH127" s="33"/>
      <c r="AI127" s="31"/>
      <c r="AJ127" s="2"/>
      <c r="AK127" s="2"/>
      <c r="AL127" s="2"/>
      <c r="AM127" s="2"/>
      <c r="AN127" s="34"/>
      <c r="AO127" s="35"/>
      <c r="AP127" s="33"/>
      <c r="AQ127" s="1"/>
      <c r="AR127" s="1"/>
      <c r="AS127" s="1"/>
      <c r="AT127" s="1"/>
      <c r="AU127" s="1"/>
    </row>
    <row r="128" spans="1:47" ht="29.25" customHeight="1" x14ac:dyDescent="0.2">
      <c r="A128" s="26"/>
      <c r="B128" s="55" t="s">
        <v>210</v>
      </c>
      <c r="C128" s="55"/>
      <c r="D128" s="21">
        <v>220</v>
      </c>
      <c r="E128" s="28"/>
      <c r="F128" s="26"/>
      <c r="G128" s="28"/>
      <c r="H128" s="29"/>
      <c r="I128" s="52"/>
      <c r="J128" s="52"/>
      <c r="K128" s="52"/>
      <c r="L128" s="32"/>
      <c r="M128" s="26"/>
      <c r="N128" s="32"/>
      <c r="O128" s="20" t="s">
        <v>69</v>
      </c>
      <c r="P128" s="20" t="s">
        <v>70</v>
      </c>
      <c r="Q128" s="32"/>
      <c r="R128" s="20" t="s">
        <v>71</v>
      </c>
      <c r="S128" s="32"/>
      <c r="T128" s="2"/>
      <c r="U128" s="31"/>
      <c r="V128" s="2"/>
      <c r="W128" s="2"/>
      <c r="X128" s="2"/>
      <c r="Y128" s="2"/>
      <c r="Z128" s="32"/>
      <c r="AA128" s="33"/>
      <c r="AB128" s="31"/>
      <c r="AC128" s="2"/>
      <c r="AD128" s="2"/>
      <c r="AE128" s="2"/>
      <c r="AF128" s="2"/>
      <c r="AG128" s="32"/>
      <c r="AH128" s="33"/>
      <c r="AI128" s="31"/>
      <c r="AJ128" s="2"/>
      <c r="AK128" s="2"/>
      <c r="AL128" s="2"/>
      <c r="AM128" s="2"/>
      <c r="AN128" s="34"/>
      <c r="AO128" s="35"/>
      <c r="AP128" s="33"/>
      <c r="AQ128" s="1"/>
      <c r="AR128" s="1"/>
      <c r="AS128" s="1"/>
      <c r="AT128" s="1"/>
      <c r="AU128" s="1"/>
    </row>
    <row r="129" spans="1:47" ht="29.25" customHeight="1" x14ac:dyDescent="0.2">
      <c r="A129" s="26"/>
      <c r="B129" s="55" t="s">
        <v>211</v>
      </c>
      <c r="C129" s="55"/>
      <c r="D129" s="21">
        <v>220</v>
      </c>
      <c r="E129" s="28"/>
      <c r="F129" s="26"/>
      <c r="G129" s="28"/>
      <c r="H129" s="29"/>
      <c r="I129" s="52"/>
      <c r="J129" s="52"/>
      <c r="K129" s="52"/>
      <c r="L129" s="32"/>
      <c r="M129" s="26"/>
      <c r="N129" s="32"/>
      <c r="O129" s="20" t="s">
        <v>69</v>
      </c>
      <c r="P129" s="20" t="s">
        <v>70</v>
      </c>
      <c r="Q129" s="32"/>
      <c r="R129" s="20" t="s">
        <v>71</v>
      </c>
      <c r="S129" s="32"/>
      <c r="T129" s="2"/>
      <c r="U129" s="31"/>
      <c r="V129" s="2"/>
      <c r="W129" s="2"/>
      <c r="X129" s="2"/>
      <c r="Y129" s="2"/>
      <c r="Z129" s="32"/>
      <c r="AA129" s="33"/>
      <c r="AB129" s="31"/>
      <c r="AC129" s="2"/>
      <c r="AD129" s="2"/>
      <c r="AE129" s="2"/>
      <c r="AF129" s="2"/>
      <c r="AG129" s="32"/>
      <c r="AH129" s="33"/>
      <c r="AI129" s="31"/>
      <c r="AJ129" s="2"/>
      <c r="AK129" s="2"/>
      <c r="AL129" s="2"/>
      <c r="AM129" s="2"/>
      <c r="AN129" s="34"/>
      <c r="AO129" s="35"/>
      <c r="AP129" s="33"/>
      <c r="AQ129" s="1"/>
      <c r="AR129" s="1"/>
      <c r="AS129" s="1"/>
      <c r="AT129" s="1"/>
      <c r="AU129" s="1"/>
    </row>
    <row r="130" spans="1:47" ht="29.25" customHeight="1" x14ac:dyDescent="0.2">
      <c r="A130" s="26"/>
      <c r="B130" s="55" t="s">
        <v>212</v>
      </c>
      <c r="C130" s="55"/>
      <c r="D130" s="21">
        <v>220</v>
      </c>
      <c r="E130" s="28"/>
      <c r="F130" s="26"/>
      <c r="G130" s="28"/>
      <c r="H130" s="29"/>
      <c r="I130" s="52"/>
      <c r="J130" s="52"/>
      <c r="K130" s="52"/>
      <c r="L130" s="32"/>
      <c r="M130" s="26"/>
      <c r="N130" s="32"/>
      <c r="O130" s="20" t="s">
        <v>69</v>
      </c>
      <c r="P130" s="20" t="s">
        <v>70</v>
      </c>
      <c r="Q130" s="32"/>
      <c r="R130" s="20" t="s">
        <v>71</v>
      </c>
      <c r="S130" s="32"/>
      <c r="T130" s="2"/>
      <c r="U130" s="31"/>
      <c r="V130" s="2"/>
      <c r="W130" s="2"/>
      <c r="X130" s="2"/>
      <c r="Y130" s="2"/>
      <c r="Z130" s="32"/>
      <c r="AA130" s="33"/>
      <c r="AB130" s="31"/>
      <c r="AC130" s="2"/>
      <c r="AD130" s="2"/>
      <c r="AE130" s="2"/>
      <c r="AF130" s="2"/>
      <c r="AG130" s="32"/>
      <c r="AH130" s="33"/>
      <c r="AI130" s="31"/>
      <c r="AJ130" s="2"/>
      <c r="AK130" s="2"/>
      <c r="AL130" s="2"/>
      <c r="AM130" s="2"/>
      <c r="AN130" s="34"/>
      <c r="AO130" s="35"/>
      <c r="AP130" s="33"/>
      <c r="AQ130" s="1"/>
      <c r="AR130" s="1"/>
      <c r="AS130" s="1"/>
      <c r="AT130" s="1"/>
      <c r="AU130" s="1"/>
    </row>
    <row r="131" spans="1:47" ht="29.25" customHeight="1" x14ac:dyDescent="0.2">
      <c r="A131" s="26"/>
      <c r="B131" s="55" t="s">
        <v>191</v>
      </c>
      <c r="C131" s="55"/>
      <c r="D131" s="21">
        <v>220</v>
      </c>
      <c r="E131" s="28"/>
      <c r="F131" s="26"/>
      <c r="G131" s="28"/>
      <c r="H131" s="29"/>
      <c r="I131" s="52"/>
      <c r="J131" s="52"/>
      <c r="K131" s="52"/>
      <c r="L131" s="32"/>
      <c r="M131" s="26"/>
      <c r="N131" s="32"/>
      <c r="O131" s="20" t="s">
        <v>69</v>
      </c>
      <c r="P131" s="20" t="s">
        <v>70</v>
      </c>
      <c r="Q131" s="32"/>
      <c r="R131" s="20" t="s">
        <v>71</v>
      </c>
      <c r="S131" s="32"/>
      <c r="T131" s="2"/>
      <c r="U131" s="31"/>
      <c r="V131" s="2"/>
      <c r="W131" s="2"/>
      <c r="X131" s="2"/>
      <c r="Y131" s="2"/>
      <c r="Z131" s="32"/>
      <c r="AA131" s="33"/>
      <c r="AB131" s="31"/>
      <c r="AC131" s="2"/>
      <c r="AD131" s="2"/>
      <c r="AE131" s="2"/>
      <c r="AF131" s="2"/>
      <c r="AG131" s="32"/>
      <c r="AH131" s="33"/>
      <c r="AI131" s="31"/>
      <c r="AJ131" s="2"/>
      <c r="AK131" s="2"/>
      <c r="AL131" s="2"/>
      <c r="AM131" s="2"/>
      <c r="AN131" s="34"/>
      <c r="AO131" s="35"/>
      <c r="AP131" s="33"/>
      <c r="AQ131" s="1"/>
      <c r="AR131" s="1"/>
      <c r="AS131" s="1"/>
      <c r="AT131" s="1"/>
      <c r="AU131" s="1"/>
    </row>
    <row r="132" spans="1:47" ht="29.25" customHeight="1" x14ac:dyDescent="0.2">
      <c r="A132" s="26"/>
      <c r="B132" s="55" t="s">
        <v>213</v>
      </c>
      <c r="C132" s="55"/>
      <c r="D132" s="21">
        <v>220</v>
      </c>
      <c r="E132" s="28"/>
      <c r="F132" s="26"/>
      <c r="G132" s="28"/>
      <c r="H132" s="29"/>
      <c r="I132" s="52"/>
      <c r="J132" s="52"/>
      <c r="K132" s="52"/>
      <c r="L132" s="32"/>
      <c r="M132" s="26"/>
      <c r="N132" s="32"/>
      <c r="O132" s="20" t="s">
        <v>69</v>
      </c>
      <c r="P132" s="20" t="s">
        <v>70</v>
      </c>
      <c r="Q132" s="32"/>
      <c r="R132" s="20" t="s">
        <v>71</v>
      </c>
      <c r="S132" s="32"/>
      <c r="T132" s="2"/>
      <c r="U132" s="31"/>
      <c r="V132" s="2"/>
      <c r="W132" s="2"/>
      <c r="X132" s="2"/>
      <c r="Y132" s="2"/>
      <c r="Z132" s="32"/>
      <c r="AA132" s="33"/>
      <c r="AB132" s="31"/>
      <c r="AC132" s="2"/>
      <c r="AD132" s="2"/>
      <c r="AE132" s="2"/>
      <c r="AF132" s="2"/>
      <c r="AG132" s="32"/>
      <c r="AH132" s="33"/>
      <c r="AI132" s="31"/>
      <c r="AJ132" s="2"/>
      <c r="AK132" s="2"/>
      <c r="AL132" s="2"/>
      <c r="AM132" s="2"/>
      <c r="AN132" s="34"/>
      <c r="AO132" s="35"/>
      <c r="AP132" s="33"/>
      <c r="AQ132" s="1"/>
      <c r="AR132" s="1"/>
      <c r="AS132" s="1"/>
      <c r="AT132" s="1"/>
      <c r="AU132" s="1"/>
    </row>
    <row r="133" spans="1:47" ht="29.25" customHeight="1" x14ac:dyDescent="0.2">
      <c r="A133" s="26"/>
      <c r="B133" s="55" t="s">
        <v>194</v>
      </c>
      <c r="C133" s="55"/>
      <c r="D133" s="21">
        <v>220</v>
      </c>
      <c r="E133" s="28"/>
      <c r="F133" s="26"/>
      <c r="G133" s="28"/>
      <c r="H133" s="29"/>
      <c r="I133" s="52"/>
      <c r="J133" s="52"/>
      <c r="K133" s="52"/>
      <c r="L133" s="32"/>
      <c r="M133" s="26"/>
      <c r="N133" s="32"/>
      <c r="O133" s="20" t="s">
        <v>69</v>
      </c>
      <c r="P133" s="20" t="s">
        <v>70</v>
      </c>
      <c r="Q133" s="32"/>
      <c r="R133" s="20" t="s">
        <v>71</v>
      </c>
      <c r="S133" s="32"/>
      <c r="T133" s="2"/>
      <c r="U133" s="31"/>
      <c r="V133" s="2"/>
      <c r="W133" s="2"/>
      <c r="X133" s="2"/>
      <c r="Y133" s="2"/>
      <c r="Z133" s="32"/>
      <c r="AA133" s="33"/>
      <c r="AB133" s="31"/>
      <c r="AC133" s="2"/>
      <c r="AD133" s="2"/>
      <c r="AE133" s="2"/>
      <c r="AF133" s="2"/>
      <c r="AG133" s="32"/>
      <c r="AH133" s="33"/>
      <c r="AI133" s="31"/>
      <c r="AJ133" s="2"/>
      <c r="AK133" s="2"/>
      <c r="AL133" s="2"/>
      <c r="AM133" s="2"/>
      <c r="AN133" s="34"/>
      <c r="AO133" s="35"/>
      <c r="AP133" s="33"/>
      <c r="AQ133" s="1"/>
      <c r="AR133" s="1"/>
      <c r="AS133" s="1"/>
      <c r="AT133" s="1"/>
      <c r="AU133" s="1"/>
    </row>
    <row r="134" spans="1:47" ht="29.25" customHeight="1" x14ac:dyDescent="0.2">
      <c r="A134" s="26"/>
      <c r="B134" s="55" t="s">
        <v>214</v>
      </c>
      <c r="C134" s="55"/>
      <c r="D134" s="21">
        <v>220</v>
      </c>
      <c r="E134" s="28"/>
      <c r="F134" s="26"/>
      <c r="G134" s="28"/>
      <c r="H134" s="29"/>
      <c r="I134" s="52"/>
      <c r="J134" s="52"/>
      <c r="K134" s="52"/>
      <c r="L134" s="32"/>
      <c r="M134" s="26"/>
      <c r="N134" s="32"/>
      <c r="O134" s="20" t="s">
        <v>69</v>
      </c>
      <c r="P134" s="20" t="s">
        <v>70</v>
      </c>
      <c r="Q134" s="32"/>
      <c r="R134" s="20" t="s">
        <v>71</v>
      </c>
      <c r="S134" s="32"/>
      <c r="T134" s="2"/>
      <c r="U134" s="31"/>
      <c r="V134" s="2"/>
      <c r="W134" s="2"/>
      <c r="X134" s="2"/>
      <c r="Y134" s="2"/>
      <c r="Z134" s="32"/>
      <c r="AA134" s="33"/>
      <c r="AB134" s="31"/>
      <c r="AC134" s="2"/>
      <c r="AD134" s="2"/>
      <c r="AE134" s="2"/>
      <c r="AF134" s="2"/>
      <c r="AG134" s="32"/>
      <c r="AH134" s="33"/>
      <c r="AI134" s="31"/>
      <c r="AJ134" s="2"/>
      <c r="AK134" s="2"/>
      <c r="AL134" s="2"/>
      <c r="AM134" s="2"/>
      <c r="AN134" s="34"/>
      <c r="AO134" s="35"/>
      <c r="AP134" s="33"/>
      <c r="AQ134" s="1"/>
      <c r="AR134" s="1"/>
      <c r="AS134" s="1"/>
      <c r="AT134" s="1"/>
      <c r="AU134" s="1"/>
    </row>
    <row r="135" spans="1:47" ht="29.25" customHeight="1" x14ac:dyDescent="0.2">
      <c r="A135" s="26"/>
      <c r="B135" s="55" t="s">
        <v>215</v>
      </c>
      <c r="C135" s="55"/>
      <c r="D135" s="21">
        <v>220</v>
      </c>
      <c r="E135" s="28"/>
      <c r="F135" s="26"/>
      <c r="G135" s="28"/>
      <c r="H135" s="29"/>
      <c r="I135" s="52"/>
      <c r="J135" s="52"/>
      <c r="K135" s="52"/>
      <c r="L135" s="32"/>
      <c r="M135" s="26"/>
      <c r="N135" s="32"/>
      <c r="O135" s="20" t="s">
        <v>69</v>
      </c>
      <c r="P135" s="20" t="s">
        <v>70</v>
      </c>
      <c r="Q135" s="32"/>
      <c r="R135" s="20" t="s">
        <v>71</v>
      </c>
      <c r="S135" s="32"/>
      <c r="T135" s="2"/>
      <c r="U135" s="31"/>
      <c r="V135" s="2"/>
      <c r="W135" s="2"/>
      <c r="X135" s="2"/>
      <c r="Y135" s="2"/>
      <c r="Z135" s="32"/>
      <c r="AA135" s="33"/>
      <c r="AB135" s="31"/>
      <c r="AC135" s="2"/>
      <c r="AD135" s="2"/>
      <c r="AE135" s="2"/>
      <c r="AF135" s="2"/>
      <c r="AG135" s="32"/>
      <c r="AH135" s="33"/>
      <c r="AI135" s="31"/>
      <c r="AJ135" s="2"/>
      <c r="AK135" s="2"/>
      <c r="AL135" s="2"/>
      <c r="AM135" s="2"/>
      <c r="AN135" s="34"/>
      <c r="AO135" s="35"/>
      <c r="AP135" s="33"/>
      <c r="AQ135" s="1"/>
      <c r="AR135" s="1"/>
      <c r="AS135" s="1"/>
      <c r="AT135" s="1"/>
      <c r="AU135" s="1"/>
    </row>
    <row r="136" spans="1:47" ht="29.25" customHeight="1" x14ac:dyDescent="0.2">
      <c r="A136" s="26"/>
      <c r="B136" s="55" t="s">
        <v>216</v>
      </c>
      <c r="C136" s="55"/>
      <c r="D136" s="21">
        <v>220</v>
      </c>
      <c r="E136" s="28"/>
      <c r="F136" s="26"/>
      <c r="G136" s="28"/>
      <c r="H136" s="29"/>
      <c r="I136" s="52"/>
      <c r="J136" s="52"/>
      <c r="K136" s="52"/>
      <c r="L136" s="32"/>
      <c r="M136" s="26"/>
      <c r="N136" s="32"/>
      <c r="O136" s="20" t="s">
        <v>69</v>
      </c>
      <c r="P136" s="20" t="s">
        <v>70</v>
      </c>
      <c r="Q136" s="32"/>
      <c r="R136" s="20" t="s">
        <v>71</v>
      </c>
      <c r="S136" s="32"/>
      <c r="T136" s="2"/>
      <c r="U136" s="31"/>
      <c r="V136" s="2"/>
      <c r="W136" s="2"/>
      <c r="X136" s="2"/>
      <c r="Y136" s="2"/>
      <c r="Z136" s="32"/>
      <c r="AA136" s="33"/>
      <c r="AB136" s="31"/>
      <c r="AC136" s="2"/>
      <c r="AD136" s="2"/>
      <c r="AE136" s="2"/>
      <c r="AF136" s="2"/>
      <c r="AG136" s="32"/>
      <c r="AH136" s="33"/>
      <c r="AI136" s="31"/>
      <c r="AJ136" s="2"/>
      <c r="AK136" s="2"/>
      <c r="AL136" s="2"/>
      <c r="AM136" s="2"/>
      <c r="AN136" s="34"/>
      <c r="AO136" s="35"/>
      <c r="AP136" s="33"/>
      <c r="AQ136" s="1"/>
      <c r="AR136" s="1"/>
      <c r="AS136" s="1"/>
      <c r="AT136" s="1"/>
      <c r="AU136" s="1"/>
    </row>
    <row r="137" spans="1:47" ht="29.25" customHeight="1" x14ac:dyDescent="0.2">
      <c r="A137" s="26"/>
      <c r="B137" s="55" t="s">
        <v>217</v>
      </c>
      <c r="C137" s="55"/>
      <c r="D137" s="21">
        <v>220</v>
      </c>
      <c r="E137" s="28"/>
      <c r="F137" s="26"/>
      <c r="G137" s="28"/>
      <c r="H137" s="29"/>
      <c r="I137" s="52"/>
      <c r="J137" s="52"/>
      <c r="K137" s="52"/>
      <c r="L137" s="32"/>
      <c r="M137" s="26"/>
      <c r="N137" s="32"/>
      <c r="O137" s="20" t="s">
        <v>69</v>
      </c>
      <c r="P137" s="20" t="s">
        <v>70</v>
      </c>
      <c r="Q137" s="32"/>
      <c r="R137" s="20" t="s">
        <v>71</v>
      </c>
      <c r="S137" s="32"/>
      <c r="T137" s="2"/>
      <c r="U137" s="31"/>
      <c r="V137" s="2"/>
      <c r="W137" s="2"/>
      <c r="X137" s="2"/>
      <c r="Y137" s="2"/>
      <c r="Z137" s="32"/>
      <c r="AA137" s="33"/>
      <c r="AB137" s="31"/>
      <c r="AC137" s="2"/>
      <c r="AD137" s="2"/>
      <c r="AE137" s="2"/>
      <c r="AF137" s="2"/>
      <c r="AG137" s="32"/>
      <c r="AH137" s="33"/>
      <c r="AI137" s="31"/>
      <c r="AJ137" s="2"/>
      <c r="AK137" s="2"/>
      <c r="AL137" s="2"/>
      <c r="AM137" s="2"/>
      <c r="AN137" s="34"/>
      <c r="AO137" s="35"/>
      <c r="AP137" s="33"/>
      <c r="AQ137" s="1"/>
      <c r="AR137" s="1"/>
      <c r="AS137" s="1"/>
      <c r="AT137" s="1"/>
      <c r="AU137" s="1"/>
    </row>
    <row r="138" spans="1:47" ht="29.25" customHeight="1" x14ac:dyDescent="0.2">
      <c r="A138" s="26"/>
      <c r="B138" s="55" t="s">
        <v>196</v>
      </c>
      <c r="C138" s="55"/>
      <c r="D138" s="21">
        <v>220</v>
      </c>
      <c r="E138" s="28"/>
      <c r="F138" s="26"/>
      <c r="G138" s="28"/>
      <c r="H138" s="29"/>
      <c r="I138" s="52"/>
      <c r="J138" s="52"/>
      <c r="K138" s="52"/>
      <c r="L138" s="32"/>
      <c r="M138" s="26"/>
      <c r="N138" s="32"/>
      <c r="O138" s="20" t="s">
        <v>69</v>
      </c>
      <c r="P138" s="20" t="s">
        <v>70</v>
      </c>
      <c r="Q138" s="32"/>
      <c r="R138" s="20" t="s">
        <v>71</v>
      </c>
      <c r="S138" s="32"/>
      <c r="T138" s="2"/>
      <c r="U138" s="31"/>
      <c r="V138" s="2"/>
      <c r="W138" s="2"/>
      <c r="X138" s="2"/>
      <c r="Y138" s="2"/>
      <c r="Z138" s="32"/>
      <c r="AA138" s="33"/>
      <c r="AB138" s="31"/>
      <c r="AC138" s="2"/>
      <c r="AD138" s="2"/>
      <c r="AE138" s="2"/>
      <c r="AF138" s="2"/>
      <c r="AG138" s="32"/>
      <c r="AH138" s="33"/>
      <c r="AI138" s="31"/>
      <c r="AJ138" s="2"/>
      <c r="AK138" s="2"/>
      <c r="AL138" s="2"/>
      <c r="AM138" s="2"/>
      <c r="AN138" s="34"/>
      <c r="AO138" s="35"/>
      <c r="AP138" s="33"/>
      <c r="AQ138" s="1"/>
      <c r="AR138" s="1"/>
      <c r="AS138" s="1"/>
      <c r="AT138" s="1"/>
      <c r="AU138" s="1"/>
    </row>
    <row r="139" spans="1:47" ht="29.25" customHeight="1" x14ac:dyDescent="0.2">
      <c r="A139" s="26"/>
      <c r="B139" s="55" t="s">
        <v>198</v>
      </c>
      <c r="C139" s="55"/>
      <c r="D139" s="21">
        <v>220</v>
      </c>
      <c r="E139" s="28"/>
      <c r="F139" s="26"/>
      <c r="G139" s="28"/>
      <c r="H139" s="29"/>
      <c r="I139" s="52"/>
      <c r="J139" s="52"/>
      <c r="K139" s="52"/>
      <c r="L139" s="32"/>
      <c r="M139" s="26"/>
      <c r="N139" s="32"/>
      <c r="O139" s="20" t="s">
        <v>69</v>
      </c>
      <c r="P139" s="20" t="s">
        <v>70</v>
      </c>
      <c r="Q139" s="32"/>
      <c r="R139" s="20" t="s">
        <v>71</v>
      </c>
      <c r="S139" s="32"/>
      <c r="T139" s="2"/>
      <c r="U139" s="31"/>
      <c r="V139" s="2"/>
      <c r="W139" s="2"/>
      <c r="X139" s="2"/>
      <c r="Y139" s="2"/>
      <c r="Z139" s="32"/>
      <c r="AA139" s="33"/>
      <c r="AB139" s="31"/>
      <c r="AC139" s="2"/>
      <c r="AD139" s="2"/>
      <c r="AE139" s="2"/>
      <c r="AF139" s="2"/>
      <c r="AG139" s="32"/>
      <c r="AH139" s="33"/>
      <c r="AI139" s="31"/>
      <c r="AJ139" s="2"/>
      <c r="AK139" s="2"/>
      <c r="AL139" s="2"/>
      <c r="AM139" s="2"/>
      <c r="AN139" s="34"/>
      <c r="AO139" s="35"/>
      <c r="AP139" s="33"/>
      <c r="AQ139" s="1"/>
      <c r="AR139" s="1"/>
      <c r="AS139" s="1"/>
      <c r="AT139" s="1"/>
      <c r="AU139" s="1"/>
    </row>
    <row r="140" spans="1:47" ht="29.25" customHeight="1" x14ac:dyDescent="0.2">
      <c r="A140" s="26"/>
      <c r="B140" s="55" t="s">
        <v>199</v>
      </c>
      <c r="C140" s="55"/>
      <c r="D140" s="21">
        <v>220</v>
      </c>
      <c r="E140" s="28"/>
      <c r="F140" s="26"/>
      <c r="G140" s="28"/>
      <c r="H140" s="29"/>
      <c r="I140" s="52"/>
      <c r="J140" s="52"/>
      <c r="K140" s="52"/>
      <c r="L140" s="32"/>
      <c r="M140" s="26"/>
      <c r="N140" s="32"/>
      <c r="O140" s="20" t="s">
        <v>69</v>
      </c>
      <c r="P140" s="20" t="s">
        <v>70</v>
      </c>
      <c r="Q140" s="32"/>
      <c r="R140" s="20" t="s">
        <v>71</v>
      </c>
      <c r="S140" s="32"/>
      <c r="T140" s="2"/>
      <c r="U140" s="31"/>
      <c r="V140" s="2"/>
      <c r="W140" s="2"/>
      <c r="X140" s="2"/>
      <c r="Y140" s="2"/>
      <c r="Z140" s="32"/>
      <c r="AA140" s="33"/>
      <c r="AB140" s="31"/>
      <c r="AC140" s="2"/>
      <c r="AD140" s="2"/>
      <c r="AE140" s="2"/>
      <c r="AF140" s="2"/>
      <c r="AG140" s="32"/>
      <c r="AH140" s="33"/>
      <c r="AI140" s="31"/>
      <c r="AJ140" s="2"/>
      <c r="AK140" s="2"/>
      <c r="AL140" s="2"/>
      <c r="AM140" s="2"/>
      <c r="AN140" s="34"/>
      <c r="AO140" s="35"/>
      <c r="AP140" s="33"/>
      <c r="AQ140" s="1"/>
      <c r="AR140" s="1"/>
      <c r="AS140" s="1"/>
      <c r="AT140" s="1"/>
      <c r="AU140" s="1"/>
    </row>
    <row r="141" spans="1:47" ht="29.25" customHeight="1" x14ac:dyDescent="0.2">
      <c r="A141" s="26"/>
      <c r="B141" s="55" t="s">
        <v>218</v>
      </c>
      <c r="C141" s="55"/>
      <c r="D141" s="21">
        <v>220</v>
      </c>
      <c r="E141" s="28"/>
      <c r="F141" s="26"/>
      <c r="G141" s="28"/>
      <c r="H141" s="29"/>
      <c r="I141" s="52"/>
      <c r="J141" s="52"/>
      <c r="K141" s="52"/>
      <c r="L141" s="32"/>
      <c r="M141" s="26"/>
      <c r="N141" s="32"/>
      <c r="O141" s="20" t="s">
        <v>69</v>
      </c>
      <c r="P141" s="20" t="s">
        <v>70</v>
      </c>
      <c r="Q141" s="32"/>
      <c r="R141" s="20" t="s">
        <v>71</v>
      </c>
      <c r="S141" s="32"/>
      <c r="T141" s="2"/>
      <c r="U141" s="31"/>
      <c r="V141" s="2"/>
      <c r="W141" s="2"/>
      <c r="X141" s="2"/>
      <c r="Y141" s="2"/>
      <c r="Z141" s="32"/>
      <c r="AA141" s="33"/>
      <c r="AB141" s="31"/>
      <c r="AC141" s="2"/>
      <c r="AD141" s="2"/>
      <c r="AE141" s="2"/>
      <c r="AF141" s="2"/>
      <c r="AG141" s="32"/>
      <c r="AH141" s="33"/>
      <c r="AI141" s="31"/>
      <c r="AJ141" s="2"/>
      <c r="AK141" s="2"/>
      <c r="AL141" s="2"/>
      <c r="AM141" s="2"/>
      <c r="AN141" s="34"/>
      <c r="AO141" s="35"/>
      <c r="AP141" s="33"/>
      <c r="AQ141" s="1"/>
      <c r="AR141" s="1"/>
      <c r="AS141" s="1"/>
      <c r="AT141" s="1"/>
      <c r="AU141" s="1"/>
    </row>
    <row r="142" spans="1:47" ht="29.25" customHeight="1" x14ac:dyDescent="0.2">
      <c r="A142" s="26"/>
      <c r="B142" s="55" t="s">
        <v>203</v>
      </c>
      <c r="C142" s="55"/>
      <c r="D142" s="21">
        <v>220</v>
      </c>
      <c r="E142" s="28"/>
      <c r="F142" s="26"/>
      <c r="G142" s="28"/>
      <c r="H142" s="29"/>
      <c r="I142" s="52"/>
      <c r="J142" s="52"/>
      <c r="K142" s="52"/>
      <c r="L142" s="32"/>
      <c r="M142" s="26"/>
      <c r="N142" s="32"/>
      <c r="O142" s="20" t="s">
        <v>69</v>
      </c>
      <c r="P142" s="20" t="s">
        <v>70</v>
      </c>
      <c r="Q142" s="32"/>
      <c r="R142" s="20" t="s">
        <v>71</v>
      </c>
      <c r="S142" s="32"/>
      <c r="T142" s="2"/>
      <c r="U142" s="31"/>
      <c r="V142" s="2"/>
      <c r="W142" s="2"/>
      <c r="X142" s="2"/>
      <c r="Y142" s="2"/>
      <c r="Z142" s="32"/>
      <c r="AA142" s="33"/>
      <c r="AB142" s="31"/>
      <c r="AC142" s="2"/>
      <c r="AD142" s="2"/>
      <c r="AE142" s="2"/>
      <c r="AF142" s="2"/>
      <c r="AG142" s="32"/>
      <c r="AH142" s="33"/>
      <c r="AI142" s="31"/>
      <c r="AJ142" s="2"/>
      <c r="AK142" s="2"/>
      <c r="AL142" s="2"/>
      <c r="AM142" s="2"/>
      <c r="AN142" s="34"/>
      <c r="AO142" s="35"/>
      <c r="AP142" s="33"/>
      <c r="AQ142" s="1"/>
      <c r="AR142" s="1"/>
      <c r="AS142" s="1"/>
      <c r="AT142" s="1"/>
      <c r="AU142" s="1"/>
    </row>
    <row r="143" spans="1:47" ht="29.25" customHeight="1" x14ac:dyDescent="0.2">
      <c r="A143" s="26"/>
      <c r="B143" s="55" t="s">
        <v>204</v>
      </c>
      <c r="C143" s="55"/>
      <c r="D143" s="21">
        <v>220</v>
      </c>
      <c r="E143" s="28"/>
      <c r="F143" s="26"/>
      <c r="G143" s="28"/>
      <c r="H143" s="29"/>
      <c r="I143" s="52"/>
      <c r="J143" s="52"/>
      <c r="K143" s="52"/>
      <c r="L143" s="32"/>
      <c r="M143" s="26"/>
      <c r="N143" s="32"/>
      <c r="O143" s="20" t="s">
        <v>69</v>
      </c>
      <c r="P143" s="20" t="s">
        <v>70</v>
      </c>
      <c r="Q143" s="32"/>
      <c r="R143" s="20" t="s">
        <v>71</v>
      </c>
      <c r="S143" s="32"/>
      <c r="T143" s="2"/>
      <c r="U143" s="31"/>
      <c r="V143" s="2"/>
      <c r="W143" s="2"/>
      <c r="X143" s="2"/>
      <c r="Y143" s="2"/>
      <c r="Z143" s="32"/>
      <c r="AA143" s="33"/>
      <c r="AB143" s="31"/>
      <c r="AC143" s="2"/>
      <c r="AD143" s="2"/>
      <c r="AE143" s="2"/>
      <c r="AF143" s="2"/>
      <c r="AG143" s="32"/>
      <c r="AH143" s="33"/>
      <c r="AI143" s="31"/>
      <c r="AJ143" s="2"/>
      <c r="AK143" s="2"/>
      <c r="AL143" s="2"/>
      <c r="AM143" s="2"/>
      <c r="AN143" s="34"/>
      <c r="AO143" s="35"/>
      <c r="AP143" s="33"/>
      <c r="AQ143" s="1"/>
      <c r="AR143" s="1"/>
      <c r="AS143" s="1"/>
      <c r="AT143" s="1"/>
      <c r="AU143" s="1"/>
    </row>
    <row r="144" spans="1:47" ht="29.25" customHeight="1" x14ac:dyDescent="0.2">
      <c r="A144" s="26"/>
      <c r="B144" s="55" t="s">
        <v>219</v>
      </c>
      <c r="C144" s="55"/>
      <c r="D144" s="21">
        <v>220</v>
      </c>
      <c r="E144" s="28"/>
      <c r="F144" s="26"/>
      <c r="G144" s="28"/>
      <c r="H144" s="29"/>
      <c r="I144" s="52"/>
      <c r="J144" s="52"/>
      <c r="K144" s="52"/>
      <c r="L144" s="32"/>
      <c r="M144" s="26"/>
      <c r="N144" s="32"/>
      <c r="O144" s="20" t="s">
        <v>69</v>
      </c>
      <c r="P144" s="20" t="s">
        <v>70</v>
      </c>
      <c r="Q144" s="32"/>
      <c r="R144" s="20" t="s">
        <v>71</v>
      </c>
      <c r="S144" s="32"/>
      <c r="T144" s="2"/>
      <c r="U144" s="31"/>
      <c r="V144" s="2"/>
      <c r="W144" s="2"/>
      <c r="X144" s="2"/>
      <c r="Y144" s="2"/>
      <c r="Z144" s="32"/>
      <c r="AA144" s="33"/>
      <c r="AB144" s="31"/>
      <c r="AC144" s="2"/>
      <c r="AD144" s="2"/>
      <c r="AE144" s="2"/>
      <c r="AF144" s="2"/>
      <c r="AG144" s="32"/>
      <c r="AH144" s="33"/>
      <c r="AI144" s="31"/>
      <c r="AJ144" s="2"/>
      <c r="AK144" s="2"/>
      <c r="AL144" s="2"/>
      <c r="AM144" s="2"/>
      <c r="AN144" s="34"/>
      <c r="AO144" s="35"/>
      <c r="AP144" s="33"/>
      <c r="AQ144" s="1"/>
      <c r="AR144" s="1"/>
      <c r="AS144" s="1"/>
      <c r="AT144" s="1"/>
      <c r="AU144" s="1"/>
    </row>
    <row r="145" spans="1:47" ht="29.25" customHeight="1" x14ac:dyDescent="0.2">
      <c r="A145" s="26"/>
      <c r="B145" s="55" t="s">
        <v>220</v>
      </c>
      <c r="C145" s="55"/>
      <c r="D145" s="21">
        <v>220</v>
      </c>
      <c r="E145" s="28"/>
      <c r="F145" s="26"/>
      <c r="G145" s="28"/>
      <c r="H145" s="29"/>
      <c r="I145" s="52"/>
      <c r="J145" s="52"/>
      <c r="K145" s="52"/>
      <c r="L145" s="32"/>
      <c r="M145" s="26"/>
      <c r="N145" s="32"/>
      <c r="O145" s="20" t="s">
        <v>69</v>
      </c>
      <c r="P145" s="20" t="s">
        <v>70</v>
      </c>
      <c r="Q145" s="32"/>
      <c r="R145" s="20" t="s">
        <v>71</v>
      </c>
      <c r="S145" s="32"/>
      <c r="T145" s="2"/>
      <c r="U145" s="31"/>
      <c r="V145" s="2"/>
      <c r="W145" s="2"/>
      <c r="X145" s="2"/>
      <c r="Y145" s="2"/>
      <c r="Z145" s="32"/>
      <c r="AA145" s="33"/>
      <c r="AB145" s="31"/>
      <c r="AC145" s="2"/>
      <c r="AD145" s="2"/>
      <c r="AE145" s="2"/>
      <c r="AF145" s="2"/>
      <c r="AG145" s="32"/>
      <c r="AH145" s="33"/>
      <c r="AI145" s="31"/>
      <c r="AJ145" s="2"/>
      <c r="AK145" s="2"/>
      <c r="AL145" s="2"/>
      <c r="AM145" s="2"/>
      <c r="AN145" s="34"/>
      <c r="AO145" s="35"/>
      <c r="AP145" s="33"/>
      <c r="AQ145" s="1"/>
      <c r="AR145" s="1"/>
      <c r="AS145" s="1"/>
      <c r="AT145" s="1"/>
      <c r="AU145" s="1"/>
    </row>
    <row r="146" spans="1:47" ht="29.25" customHeight="1" x14ac:dyDescent="0.2">
      <c r="A146" s="26"/>
      <c r="B146" s="55" t="s">
        <v>221</v>
      </c>
      <c r="C146" s="55"/>
      <c r="D146" s="21">
        <v>220</v>
      </c>
      <c r="E146" s="28"/>
      <c r="F146" s="26"/>
      <c r="G146" s="28"/>
      <c r="H146" s="29"/>
      <c r="I146" s="52" t="s">
        <v>222</v>
      </c>
      <c r="J146" s="60" t="s">
        <v>221</v>
      </c>
      <c r="K146" s="52" t="s">
        <v>68</v>
      </c>
      <c r="L146" s="32"/>
      <c r="M146" s="26"/>
      <c r="N146" s="32"/>
      <c r="O146" s="20" t="s">
        <v>69</v>
      </c>
      <c r="P146" s="20" t="s">
        <v>70</v>
      </c>
      <c r="Q146" s="32"/>
      <c r="R146" s="20" t="s">
        <v>71</v>
      </c>
      <c r="S146" s="32"/>
      <c r="T146" s="2"/>
      <c r="U146" s="31"/>
      <c r="V146" s="2"/>
      <c r="W146" s="2"/>
      <c r="X146" s="2"/>
      <c r="Y146" s="2"/>
      <c r="Z146" s="32"/>
      <c r="AA146" s="33"/>
      <c r="AB146" s="31"/>
      <c r="AC146" s="2"/>
      <c r="AD146" s="2"/>
      <c r="AE146" s="2"/>
      <c r="AF146" s="2"/>
      <c r="AG146" s="32"/>
      <c r="AH146" s="33"/>
      <c r="AI146" s="31"/>
      <c r="AJ146" s="2"/>
      <c r="AK146" s="2"/>
      <c r="AL146" s="2"/>
      <c r="AM146" s="2"/>
      <c r="AN146" s="34"/>
      <c r="AO146" s="35"/>
      <c r="AP146" s="33"/>
      <c r="AQ146" s="1"/>
      <c r="AR146" s="1"/>
      <c r="AS146" s="1"/>
      <c r="AT146" s="1"/>
      <c r="AU146" s="1"/>
    </row>
    <row r="147" spans="1:47" ht="29.25" customHeight="1" x14ac:dyDescent="0.2">
      <c r="A147" s="26"/>
      <c r="B147" s="55" t="s">
        <v>223</v>
      </c>
      <c r="C147" s="55"/>
      <c r="D147" s="21">
        <v>220</v>
      </c>
      <c r="E147" s="28"/>
      <c r="F147" s="26"/>
      <c r="G147" s="28"/>
      <c r="H147" s="29"/>
      <c r="I147" s="60" t="s">
        <v>224</v>
      </c>
      <c r="J147" s="52" t="s">
        <v>225</v>
      </c>
      <c r="K147" s="52" t="s">
        <v>68</v>
      </c>
      <c r="L147" s="32"/>
      <c r="M147" s="26"/>
      <c r="N147" s="32"/>
      <c r="O147" s="20" t="s">
        <v>69</v>
      </c>
      <c r="P147" s="20" t="s">
        <v>70</v>
      </c>
      <c r="Q147" s="32"/>
      <c r="R147" s="20" t="s">
        <v>71</v>
      </c>
      <c r="S147" s="32"/>
      <c r="T147" s="2"/>
      <c r="U147" s="31"/>
      <c r="V147" s="2"/>
      <c r="W147" s="2"/>
      <c r="X147" s="2"/>
      <c r="Y147" s="2"/>
      <c r="Z147" s="32"/>
      <c r="AA147" s="33"/>
      <c r="AB147" s="31"/>
      <c r="AC147" s="2"/>
      <c r="AD147" s="2"/>
      <c r="AE147" s="2"/>
      <c r="AF147" s="2"/>
      <c r="AG147" s="32"/>
      <c r="AH147" s="33"/>
      <c r="AI147" s="31"/>
      <c r="AJ147" s="2"/>
      <c r="AK147" s="2"/>
      <c r="AL147" s="2"/>
      <c r="AM147" s="2"/>
      <c r="AN147" s="34"/>
      <c r="AO147" s="35"/>
      <c r="AP147" s="33"/>
      <c r="AQ147" s="1"/>
      <c r="AR147" s="1"/>
      <c r="AS147" s="1"/>
      <c r="AT147" s="1"/>
      <c r="AU147" s="1"/>
    </row>
    <row r="148" spans="1:47" ht="29.25" customHeight="1" x14ac:dyDescent="0.2">
      <c r="A148" s="26"/>
      <c r="B148" s="55" t="s">
        <v>226</v>
      </c>
      <c r="C148" s="55"/>
      <c r="D148" s="21">
        <v>220</v>
      </c>
      <c r="E148" s="28"/>
      <c r="F148" s="26"/>
      <c r="G148" s="28"/>
      <c r="H148" s="29"/>
      <c r="I148" s="52" t="s">
        <v>227</v>
      </c>
      <c r="J148" s="52" t="s">
        <v>228</v>
      </c>
      <c r="K148" s="52" t="s">
        <v>68</v>
      </c>
      <c r="L148" s="32"/>
      <c r="M148" s="26"/>
      <c r="N148" s="32"/>
      <c r="O148" s="20" t="s">
        <v>69</v>
      </c>
      <c r="P148" s="20" t="s">
        <v>70</v>
      </c>
      <c r="Q148" s="32"/>
      <c r="R148" s="20" t="s">
        <v>71</v>
      </c>
      <c r="S148" s="32"/>
      <c r="T148" s="2"/>
      <c r="U148" s="31"/>
      <c r="V148" s="2"/>
      <c r="W148" s="2"/>
      <c r="X148" s="2"/>
      <c r="Y148" s="2"/>
      <c r="Z148" s="32"/>
      <c r="AA148" s="33"/>
      <c r="AB148" s="31"/>
      <c r="AC148" s="2"/>
      <c r="AD148" s="2"/>
      <c r="AE148" s="2"/>
      <c r="AF148" s="2"/>
      <c r="AG148" s="32"/>
      <c r="AH148" s="33"/>
      <c r="AI148" s="31"/>
      <c r="AJ148" s="2"/>
      <c r="AK148" s="2"/>
      <c r="AL148" s="2"/>
      <c r="AM148" s="2"/>
      <c r="AN148" s="34"/>
      <c r="AO148" s="35"/>
      <c r="AP148" s="33"/>
      <c r="AQ148" s="1"/>
      <c r="AR148" s="1"/>
      <c r="AS148" s="1"/>
      <c r="AT148" s="1"/>
      <c r="AU148" s="1"/>
    </row>
    <row r="149" spans="1:47" ht="29.25" customHeight="1" x14ac:dyDescent="0.2">
      <c r="A149" s="26"/>
      <c r="B149" s="55" t="s">
        <v>229</v>
      </c>
      <c r="C149" s="55"/>
      <c r="D149" s="21">
        <v>220</v>
      </c>
      <c r="E149" s="28"/>
      <c r="F149" s="26"/>
      <c r="G149" s="28"/>
      <c r="H149" s="29"/>
      <c r="I149" s="52"/>
      <c r="J149" s="52"/>
      <c r="K149" s="52"/>
      <c r="L149" s="32"/>
      <c r="M149" s="26"/>
      <c r="N149" s="32"/>
      <c r="O149" s="20" t="s">
        <v>69</v>
      </c>
      <c r="P149" s="20" t="s">
        <v>70</v>
      </c>
      <c r="Q149" s="32"/>
      <c r="R149" s="20" t="s">
        <v>71</v>
      </c>
      <c r="S149" s="32"/>
      <c r="T149" s="2"/>
      <c r="U149" s="31"/>
      <c r="V149" s="2"/>
      <c r="W149" s="2"/>
      <c r="X149" s="2"/>
      <c r="Y149" s="2"/>
      <c r="Z149" s="32"/>
      <c r="AA149" s="33"/>
      <c r="AB149" s="31"/>
      <c r="AC149" s="2"/>
      <c r="AD149" s="2"/>
      <c r="AE149" s="2"/>
      <c r="AF149" s="2"/>
      <c r="AG149" s="32"/>
      <c r="AH149" s="33"/>
      <c r="AI149" s="31"/>
      <c r="AJ149" s="2"/>
      <c r="AK149" s="2"/>
      <c r="AL149" s="2"/>
      <c r="AM149" s="2"/>
      <c r="AN149" s="34"/>
      <c r="AO149" s="35"/>
      <c r="AP149" s="33"/>
      <c r="AQ149" s="1"/>
      <c r="AR149" s="1"/>
      <c r="AS149" s="1"/>
      <c r="AT149" s="1"/>
      <c r="AU149" s="1"/>
    </row>
    <row r="150" spans="1:47" ht="29.25" customHeight="1" x14ac:dyDescent="0.2">
      <c r="A150" s="26"/>
      <c r="B150" s="55" t="s">
        <v>230</v>
      </c>
      <c r="C150" s="55"/>
      <c r="D150" s="21">
        <v>220</v>
      </c>
      <c r="E150" s="28"/>
      <c r="F150" s="26"/>
      <c r="G150" s="28"/>
      <c r="H150" s="29"/>
      <c r="I150" s="52"/>
      <c r="J150" s="52"/>
      <c r="K150" s="52"/>
      <c r="L150" s="32"/>
      <c r="M150" s="26"/>
      <c r="N150" s="32"/>
      <c r="O150" s="20" t="s">
        <v>69</v>
      </c>
      <c r="P150" s="20" t="s">
        <v>70</v>
      </c>
      <c r="Q150" s="32"/>
      <c r="R150" s="20" t="s">
        <v>71</v>
      </c>
      <c r="S150" s="32"/>
      <c r="T150" s="2"/>
      <c r="U150" s="31"/>
      <c r="V150" s="2"/>
      <c r="W150" s="2"/>
      <c r="X150" s="2"/>
      <c r="Y150" s="2"/>
      <c r="Z150" s="32"/>
      <c r="AA150" s="33"/>
      <c r="AB150" s="31"/>
      <c r="AC150" s="2"/>
      <c r="AD150" s="2"/>
      <c r="AE150" s="2"/>
      <c r="AF150" s="2"/>
      <c r="AG150" s="32"/>
      <c r="AH150" s="33"/>
      <c r="AI150" s="31"/>
      <c r="AJ150" s="2"/>
      <c r="AK150" s="2"/>
      <c r="AL150" s="2"/>
      <c r="AM150" s="2"/>
      <c r="AN150" s="34"/>
      <c r="AO150" s="35"/>
      <c r="AP150" s="33"/>
      <c r="AQ150" s="1"/>
      <c r="AR150" s="1"/>
      <c r="AS150" s="1"/>
      <c r="AT150" s="1"/>
      <c r="AU150" s="1"/>
    </row>
    <row r="151" spans="1:47" ht="29.25" customHeight="1" x14ac:dyDescent="0.2">
      <c r="A151" s="26"/>
      <c r="B151" s="55" t="s">
        <v>231</v>
      </c>
      <c r="C151" s="55"/>
      <c r="D151" s="21">
        <v>220</v>
      </c>
      <c r="E151" s="28"/>
      <c r="F151" s="26"/>
      <c r="G151" s="28"/>
      <c r="H151" s="29"/>
      <c r="I151" s="52"/>
      <c r="J151" s="52"/>
      <c r="K151" s="52"/>
      <c r="L151" s="32"/>
      <c r="M151" s="26"/>
      <c r="N151" s="32"/>
      <c r="O151" s="20" t="s">
        <v>69</v>
      </c>
      <c r="P151" s="20" t="s">
        <v>70</v>
      </c>
      <c r="Q151" s="32"/>
      <c r="R151" s="20" t="s">
        <v>71</v>
      </c>
      <c r="S151" s="32"/>
      <c r="T151" s="2"/>
      <c r="U151" s="31"/>
      <c r="V151" s="2"/>
      <c r="W151" s="2"/>
      <c r="X151" s="2"/>
      <c r="Y151" s="2"/>
      <c r="Z151" s="32"/>
      <c r="AA151" s="33"/>
      <c r="AB151" s="31"/>
      <c r="AC151" s="2"/>
      <c r="AD151" s="2"/>
      <c r="AE151" s="2"/>
      <c r="AF151" s="2"/>
      <c r="AG151" s="32"/>
      <c r="AH151" s="33"/>
      <c r="AI151" s="31"/>
      <c r="AJ151" s="2"/>
      <c r="AK151" s="2"/>
      <c r="AL151" s="2"/>
      <c r="AM151" s="2"/>
      <c r="AN151" s="34"/>
      <c r="AO151" s="35"/>
      <c r="AP151" s="33"/>
      <c r="AQ151" s="1"/>
      <c r="AR151" s="1"/>
      <c r="AS151" s="1"/>
      <c r="AT151" s="1"/>
      <c r="AU151" s="1"/>
    </row>
    <row r="152" spans="1:47" ht="29.25" customHeight="1" x14ac:dyDescent="0.2">
      <c r="A152" s="26"/>
      <c r="B152" s="55" t="s">
        <v>232</v>
      </c>
      <c r="C152" s="55"/>
      <c r="D152" s="21">
        <v>220</v>
      </c>
      <c r="E152" s="28"/>
      <c r="F152" s="26"/>
      <c r="G152" s="28"/>
      <c r="H152" s="29"/>
      <c r="I152" s="52"/>
      <c r="J152" s="52"/>
      <c r="K152" s="52"/>
      <c r="L152" s="32"/>
      <c r="M152" s="26"/>
      <c r="N152" s="32"/>
      <c r="O152" s="20" t="s">
        <v>69</v>
      </c>
      <c r="P152" s="20" t="s">
        <v>70</v>
      </c>
      <c r="Q152" s="32"/>
      <c r="R152" s="20" t="s">
        <v>71</v>
      </c>
      <c r="S152" s="32"/>
      <c r="T152" s="2"/>
      <c r="U152" s="31"/>
      <c r="V152" s="2"/>
      <c r="W152" s="2"/>
      <c r="X152" s="2"/>
      <c r="Y152" s="2"/>
      <c r="Z152" s="32"/>
      <c r="AA152" s="33"/>
      <c r="AB152" s="31"/>
      <c r="AC152" s="2"/>
      <c r="AD152" s="2"/>
      <c r="AE152" s="2"/>
      <c r="AF152" s="2"/>
      <c r="AG152" s="32"/>
      <c r="AH152" s="33"/>
      <c r="AI152" s="31"/>
      <c r="AJ152" s="2"/>
      <c r="AK152" s="2"/>
      <c r="AL152" s="2"/>
      <c r="AM152" s="2"/>
      <c r="AN152" s="34"/>
      <c r="AO152" s="35"/>
      <c r="AP152" s="33"/>
      <c r="AQ152" s="1"/>
      <c r="AR152" s="1"/>
      <c r="AS152" s="1"/>
      <c r="AT152" s="1"/>
      <c r="AU152" s="1"/>
    </row>
    <row r="153" spans="1:47" ht="29.25" customHeight="1" x14ac:dyDescent="0.2">
      <c r="A153" s="26"/>
      <c r="B153" s="55" t="s">
        <v>233</v>
      </c>
      <c r="C153" s="55"/>
      <c r="D153" s="21">
        <v>220</v>
      </c>
      <c r="E153" s="28"/>
      <c r="F153" s="26"/>
      <c r="G153" s="28"/>
      <c r="H153" s="29"/>
      <c r="I153" s="52"/>
      <c r="J153" s="52"/>
      <c r="K153" s="52"/>
      <c r="L153" s="32"/>
      <c r="M153" s="26"/>
      <c r="N153" s="32"/>
      <c r="O153" s="20" t="s">
        <v>69</v>
      </c>
      <c r="P153" s="20" t="s">
        <v>70</v>
      </c>
      <c r="Q153" s="32"/>
      <c r="R153" s="20" t="s">
        <v>71</v>
      </c>
      <c r="S153" s="32"/>
      <c r="T153" s="2"/>
      <c r="U153" s="31"/>
      <c r="V153" s="2"/>
      <c r="W153" s="2"/>
      <c r="X153" s="2"/>
      <c r="Y153" s="2"/>
      <c r="Z153" s="32"/>
      <c r="AA153" s="33"/>
      <c r="AB153" s="31"/>
      <c r="AC153" s="2"/>
      <c r="AD153" s="2"/>
      <c r="AE153" s="2"/>
      <c r="AF153" s="2"/>
      <c r="AG153" s="32"/>
      <c r="AH153" s="33"/>
      <c r="AI153" s="31"/>
      <c r="AJ153" s="2"/>
      <c r="AK153" s="2"/>
      <c r="AL153" s="2"/>
      <c r="AM153" s="2"/>
      <c r="AN153" s="34"/>
      <c r="AO153" s="35"/>
      <c r="AP153" s="33"/>
      <c r="AQ153" s="1"/>
      <c r="AR153" s="1"/>
      <c r="AS153" s="1"/>
      <c r="AT153" s="1"/>
      <c r="AU153" s="1"/>
    </row>
    <row r="154" spans="1:47" ht="29.25" customHeight="1" x14ac:dyDescent="0.2">
      <c r="A154" s="26"/>
      <c r="B154" s="55" t="s">
        <v>226</v>
      </c>
      <c r="C154" s="55"/>
      <c r="D154" s="21">
        <v>220</v>
      </c>
      <c r="E154" s="28"/>
      <c r="F154" s="26"/>
      <c r="G154" s="28"/>
      <c r="H154" s="29"/>
      <c r="I154" s="52" t="s">
        <v>234</v>
      </c>
      <c r="J154" s="60" t="s">
        <v>234</v>
      </c>
      <c r="K154" s="52" t="s">
        <v>68</v>
      </c>
      <c r="L154" s="32"/>
      <c r="M154" s="26"/>
      <c r="N154" s="32"/>
      <c r="O154" s="20" t="s">
        <v>69</v>
      </c>
      <c r="P154" s="20" t="s">
        <v>70</v>
      </c>
      <c r="Q154" s="32"/>
      <c r="R154" s="20" t="s">
        <v>71</v>
      </c>
      <c r="S154" s="32"/>
      <c r="T154" s="2"/>
      <c r="U154" s="31"/>
      <c r="V154" s="2"/>
      <c r="W154" s="2"/>
      <c r="X154" s="2"/>
      <c r="Y154" s="2"/>
      <c r="Z154" s="32"/>
      <c r="AA154" s="33"/>
      <c r="AB154" s="31"/>
      <c r="AC154" s="2"/>
      <c r="AD154" s="2"/>
      <c r="AE154" s="2"/>
      <c r="AF154" s="2"/>
      <c r="AG154" s="32"/>
      <c r="AH154" s="33"/>
      <c r="AI154" s="31"/>
      <c r="AJ154" s="2"/>
      <c r="AK154" s="2"/>
      <c r="AL154" s="2"/>
      <c r="AM154" s="2"/>
      <c r="AN154" s="34"/>
      <c r="AO154" s="35"/>
      <c r="AP154" s="33"/>
      <c r="AQ154" s="1"/>
      <c r="AR154" s="1"/>
      <c r="AS154" s="1"/>
      <c r="AT154" s="1"/>
      <c r="AU154" s="1"/>
    </row>
    <row r="155" spans="1:47" ht="29.25" customHeight="1" x14ac:dyDescent="0.2">
      <c r="A155" s="26"/>
      <c r="B155" s="55" t="s">
        <v>229</v>
      </c>
      <c r="C155" s="55"/>
      <c r="D155" s="21">
        <v>220</v>
      </c>
      <c r="E155" s="28"/>
      <c r="F155" s="26"/>
      <c r="G155" s="28"/>
      <c r="H155" s="29"/>
      <c r="I155" s="52"/>
      <c r="J155" s="60"/>
      <c r="K155" s="52"/>
      <c r="L155" s="32"/>
      <c r="M155" s="26"/>
      <c r="N155" s="32"/>
      <c r="O155" s="20" t="s">
        <v>69</v>
      </c>
      <c r="P155" s="20" t="s">
        <v>70</v>
      </c>
      <c r="Q155" s="32"/>
      <c r="R155" s="20" t="s">
        <v>71</v>
      </c>
      <c r="S155" s="32"/>
      <c r="T155" s="2"/>
      <c r="U155" s="31"/>
      <c r="V155" s="2"/>
      <c r="W155" s="2"/>
      <c r="X155" s="2"/>
      <c r="Y155" s="2"/>
      <c r="Z155" s="32"/>
      <c r="AA155" s="33"/>
      <c r="AB155" s="31"/>
      <c r="AC155" s="2"/>
      <c r="AD155" s="2"/>
      <c r="AE155" s="2"/>
      <c r="AF155" s="2"/>
      <c r="AG155" s="32"/>
      <c r="AH155" s="33"/>
      <c r="AI155" s="31"/>
      <c r="AJ155" s="2"/>
      <c r="AK155" s="2"/>
      <c r="AL155" s="2"/>
      <c r="AM155" s="2"/>
      <c r="AN155" s="34"/>
      <c r="AO155" s="35"/>
      <c r="AP155" s="33"/>
      <c r="AQ155" s="1"/>
      <c r="AR155" s="1"/>
      <c r="AS155" s="1"/>
      <c r="AT155" s="1"/>
      <c r="AU155" s="1"/>
    </row>
    <row r="156" spans="1:47" ht="29.25" customHeight="1" x14ac:dyDescent="0.2">
      <c r="A156" s="26"/>
      <c r="B156" s="55" t="s">
        <v>230</v>
      </c>
      <c r="C156" s="55"/>
      <c r="D156" s="21">
        <v>220</v>
      </c>
      <c r="E156" s="28"/>
      <c r="F156" s="26"/>
      <c r="G156" s="28"/>
      <c r="H156" s="29"/>
      <c r="I156" s="52"/>
      <c r="J156" s="56"/>
      <c r="K156" s="52"/>
      <c r="L156" s="32"/>
      <c r="M156" s="26"/>
      <c r="N156" s="32"/>
      <c r="O156" s="20" t="s">
        <v>69</v>
      </c>
      <c r="P156" s="20" t="s">
        <v>70</v>
      </c>
      <c r="Q156" s="32"/>
      <c r="R156" s="20" t="s">
        <v>71</v>
      </c>
      <c r="S156" s="32"/>
      <c r="T156" s="2"/>
      <c r="U156" s="31"/>
      <c r="V156" s="2"/>
      <c r="W156" s="2"/>
      <c r="X156" s="2"/>
      <c r="Y156" s="2"/>
      <c r="Z156" s="32"/>
      <c r="AA156" s="33"/>
      <c r="AB156" s="31"/>
      <c r="AC156" s="2"/>
      <c r="AD156" s="2"/>
      <c r="AE156" s="2"/>
      <c r="AF156" s="2"/>
      <c r="AG156" s="32"/>
      <c r="AH156" s="33"/>
      <c r="AI156" s="31"/>
      <c r="AJ156" s="2"/>
      <c r="AK156" s="2"/>
      <c r="AL156" s="2"/>
      <c r="AM156" s="2"/>
      <c r="AN156" s="34"/>
      <c r="AO156" s="35"/>
      <c r="AP156" s="33"/>
      <c r="AQ156" s="1"/>
      <c r="AR156" s="1"/>
      <c r="AS156" s="1"/>
      <c r="AT156" s="1"/>
      <c r="AU156" s="1"/>
    </row>
    <row r="157" spans="1:47" ht="29.25" customHeight="1" x14ac:dyDescent="0.2">
      <c r="A157" s="26"/>
      <c r="B157" s="55" t="s">
        <v>231</v>
      </c>
      <c r="C157" s="55"/>
      <c r="D157" s="21">
        <v>220</v>
      </c>
      <c r="E157" s="28"/>
      <c r="F157" s="26"/>
      <c r="G157" s="28"/>
      <c r="H157" s="29"/>
      <c r="I157" s="52"/>
      <c r="J157" s="56"/>
      <c r="K157" s="52"/>
      <c r="L157" s="32"/>
      <c r="M157" s="26"/>
      <c r="N157" s="32"/>
      <c r="O157" s="20" t="s">
        <v>69</v>
      </c>
      <c r="P157" s="20" t="s">
        <v>70</v>
      </c>
      <c r="Q157" s="32"/>
      <c r="R157" s="20" t="s">
        <v>71</v>
      </c>
      <c r="S157" s="32"/>
      <c r="T157" s="2"/>
      <c r="U157" s="31"/>
      <c r="V157" s="2"/>
      <c r="W157" s="2"/>
      <c r="X157" s="2"/>
      <c r="Y157" s="2"/>
      <c r="Z157" s="32"/>
      <c r="AA157" s="33"/>
      <c r="AB157" s="31"/>
      <c r="AC157" s="2"/>
      <c r="AD157" s="2"/>
      <c r="AE157" s="2"/>
      <c r="AF157" s="2"/>
      <c r="AG157" s="32"/>
      <c r="AH157" s="33"/>
      <c r="AI157" s="31"/>
      <c r="AJ157" s="2"/>
      <c r="AK157" s="2"/>
      <c r="AL157" s="2"/>
      <c r="AM157" s="2"/>
      <c r="AN157" s="34"/>
      <c r="AO157" s="35"/>
      <c r="AP157" s="33"/>
      <c r="AQ157" s="1"/>
      <c r="AR157" s="1"/>
      <c r="AS157" s="1"/>
      <c r="AT157" s="1"/>
      <c r="AU157" s="1"/>
    </row>
    <row r="158" spans="1:47" ht="29.25" customHeight="1" x14ac:dyDescent="0.2">
      <c r="A158" s="26"/>
      <c r="B158" s="55" t="s">
        <v>232</v>
      </c>
      <c r="C158" s="55"/>
      <c r="D158" s="21">
        <v>220</v>
      </c>
      <c r="E158" s="28"/>
      <c r="F158" s="26"/>
      <c r="G158" s="28"/>
      <c r="H158" s="29"/>
      <c r="I158" s="52"/>
      <c r="J158" s="56"/>
      <c r="K158" s="52"/>
      <c r="L158" s="32"/>
      <c r="M158" s="26"/>
      <c r="N158" s="32"/>
      <c r="O158" s="20" t="s">
        <v>69</v>
      </c>
      <c r="P158" s="20" t="s">
        <v>70</v>
      </c>
      <c r="Q158" s="32"/>
      <c r="R158" s="20" t="s">
        <v>71</v>
      </c>
      <c r="S158" s="32"/>
      <c r="T158" s="2"/>
      <c r="U158" s="31"/>
      <c r="V158" s="2"/>
      <c r="W158" s="2"/>
      <c r="X158" s="2"/>
      <c r="Y158" s="2"/>
      <c r="Z158" s="32"/>
      <c r="AA158" s="33"/>
      <c r="AB158" s="31"/>
      <c r="AC158" s="2"/>
      <c r="AD158" s="2"/>
      <c r="AE158" s="2"/>
      <c r="AF158" s="2"/>
      <c r="AG158" s="32"/>
      <c r="AH158" s="33"/>
      <c r="AI158" s="31"/>
      <c r="AJ158" s="2"/>
      <c r="AK158" s="2"/>
      <c r="AL158" s="2"/>
      <c r="AM158" s="2"/>
      <c r="AN158" s="34"/>
      <c r="AO158" s="35"/>
      <c r="AP158" s="33"/>
      <c r="AQ158" s="1"/>
      <c r="AR158" s="1"/>
      <c r="AS158" s="1"/>
      <c r="AT158" s="1"/>
      <c r="AU158" s="1"/>
    </row>
    <row r="159" spans="1:47" ht="29.25" customHeight="1" x14ac:dyDescent="0.2">
      <c r="A159" s="26"/>
      <c r="B159" s="55" t="s">
        <v>233</v>
      </c>
      <c r="C159" s="55"/>
      <c r="D159" s="21">
        <v>220</v>
      </c>
      <c r="E159" s="28"/>
      <c r="F159" s="26"/>
      <c r="G159" s="28"/>
      <c r="H159" s="29"/>
      <c r="I159" s="52"/>
      <c r="J159" s="56"/>
      <c r="K159" s="52"/>
      <c r="L159" s="32"/>
      <c r="M159" s="26"/>
      <c r="N159" s="32"/>
      <c r="O159" s="20" t="s">
        <v>69</v>
      </c>
      <c r="P159" s="20" t="s">
        <v>70</v>
      </c>
      <c r="Q159" s="32"/>
      <c r="R159" s="20" t="s">
        <v>71</v>
      </c>
      <c r="S159" s="32"/>
      <c r="T159" s="2"/>
      <c r="U159" s="31"/>
      <c r="V159" s="2"/>
      <c r="W159" s="2"/>
      <c r="X159" s="2"/>
      <c r="Y159" s="2"/>
      <c r="Z159" s="32"/>
      <c r="AA159" s="33"/>
      <c r="AB159" s="31"/>
      <c r="AC159" s="2"/>
      <c r="AD159" s="2"/>
      <c r="AE159" s="2"/>
      <c r="AF159" s="2"/>
      <c r="AG159" s="32"/>
      <c r="AH159" s="33"/>
      <c r="AI159" s="31"/>
      <c r="AJ159" s="2"/>
      <c r="AK159" s="2"/>
      <c r="AL159" s="2"/>
      <c r="AM159" s="2"/>
      <c r="AN159" s="34"/>
      <c r="AO159" s="35"/>
      <c r="AP159" s="33"/>
      <c r="AQ159" s="1"/>
      <c r="AR159" s="1"/>
      <c r="AS159" s="1"/>
      <c r="AT159" s="1"/>
      <c r="AU159" s="1"/>
    </row>
    <row r="160" spans="1:47" ht="29.25" customHeight="1" x14ac:dyDescent="0.2">
      <c r="A160" s="26"/>
      <c r="B160" s="55" t="s">
        <v>226</v>
      </c>
      <c r="C160" s="55"/>
      <c r="D160" s="21">
        <v>220</v>
      </c>
      <c r="E160" s="28"/>
      <c r="F160" s="26"/>
      <c r="G160" s="28"/>
      <c r="H160" s="29"/>
      <c r="I160" s="52" t="s">
        <v>235</v>
      </c>
      <c r="J160" s="60" t="s">
        <v>236</v>
      </c>
      <c r="K160" s="52" t="s">
        <v>68</v>
      </c>
      <c r="L160" s="32"/>
      <c r="M160" s="26"/>
      <c r="N160" s="32"/>
      <c r="O160" s="20" t="s">
        <v>69</v>
      </c>
      <c r="P160" s="20" t="s">
        <v>70</v>
      </c>
      <c r="Q160" s="32"/>
      <c r="R160" s="20" t="s">
        <v>71</v>
      </c>
      <c r="S160" s="32"/>
      <c r="T160" s="2"/>
      <c r="U160" s="31"/>
      <c r="V160" s="2"/>
      <c r="W160" s="2"/>
      <c r="X160" s="2"/>
      <c r="Y160" s="2"/>
      <c r="Z160" s="32"/>
      <c r="AA160" s="33"/>
      <c r="AB160" s="31"/>
      <c r="AC160" s="2"/>
      <c r="AD160" s="2"/>
      <c r="AE160" s="2"/>
      <c r="AF160" s="2"/>
      <c r="AG160" s="32"/>
      <c r="AH160" s="33"/>
      <c r="AI160" s="31"/>
      <c r="AJ160" s="2"/>
      <c r="AK160" s="2"/>
      <c r="AL160" s="2"/>
      <c r="AM160" s="2"/>
      <c r="AN160" s="34"/>
      <c r="AO160" s="35"/>
      <c r="AP160" s="33"/>
      <c r="AQ160" s="1"/>
      <c r="AR160" s="1"/>
      <c r="AS160" s="1"/>
      <c r="AT160" s="1"/>
      <c r="AU160" s="1"/>
    </row>
    <row r="161" spans="1:47" ht="29.25" customHeight="1" x14ac:dyDescent="0.2">
      <c r="A161" s="26"/>
      <c r="B161" s="55" t="s">
        <v>229</v>
      </c>
      <c r="C161" s="55"/>
      <c r="D161" s="21">
        <v>220</v>
      </c>
      <c r="E161" s="28"/>
      <c r="F161" s="26"/>
      <c r="G161" s="28"/>
      <c r="H161" s="29"/>
      <c r="I161" s="52"/>
      <c r="J161" s="56"/>
      <c r="K161" s="52"/>
      <c r="L161" s="32"/>
      <c r="M161" s="26"/>
      <c r="N161" s="32"/>
      <c r="O161" s="20" t="s">
        <v>69</v>
      </c>
      <c r="P161" s="20" t="s">
        <v>70</v>
      </c>
      <c r="Q161" s="32"/>
      <c r="R161" s="20" t="s">
        <v>71</v>
      </c>
      <c r="S161" s="32"/>
      <c r="T161" s="2"/>
      <c r="U161" s="31"/>
      <c r="V161" s="2"/>
      <c r="W161" s="2"/>
      <c r="X161" s="2"/>
      <c r="Y161" s="2"/>
      <c r="Z161" s="32"/>
      <c r="AA161" s="33"/>
      <c r="AB161" s="31"/>
      <c r="AC161" s="2"/>
      <c r="AD161" s="2"/>
      <c r="AE161" s="2"/>
      <c r="AF161" s="2"/>
      <c r="AG161" s="32"/>
      <c r="AH161" s="33"/>
      <c r="AI161" s="31"/>
      <c r="AJ161" s="2"/>
      <c r="AK161" s="2"/>
      <c r="AL161" s="2"/>
      <c r="AM161" s="2"/>
      <c r="AN161" s="34"/>
      <c r="AO161" s="35"/>
      <c r="AP161" s="33"/>
      <c r="AQ161" s="1"/>
      <c r="AR161" s="1"/>
      <c r="AS161" s="1"/>
      <c r="AT161" s="1"/>
      <c r="AU161" s="1"/>
    </row>
    <row r="162" spans="1:47" ht="29.25" customHeight="1" x14ac:dyDescent="0.2">
      <c r="A162" s="26"/>
      <c r="B162" s="55" t="s">
        <v>230</v>
      </c>
      <c r="C162" s="55"/>
      <c r="D162" s="21">
        <v>220</v>
      </c>
      <c r="E162" s="28"/>
      <c r="F162" s="26"/>
      <c r="G162" s="28"/>
      <c r="H162" s="29"/>
      <c r="I162" s="52"/>
      <c r="J162" s="56"/>
      <c r="K162" s="52"/>
      <c r="L162" s="32"/>
      <c r="M162" s="26"/>
      <c r="N162" s="32"/>
      <c r="O162" s="20" t="s">
        <v>69</v>
      </c>
      <c r="P162" s="20" t="s">
        <v>70</v>
      </c>
      <c r="Q162" s="32"/>
      <c r="R162" s="20" t="s">
        <v>71</v>
      </c>
      <c r="S162" s="32"/>
      <c r="T162" s="2"/>
      <c r="U162" s="31"/>
      <c r="V162" s="2"/>
      <c r="W162" s="2"/>
      <c r="X162" s="2"/>
      <c r="Y162" s="2"/>
      <c r="Z162" s="32"/>
      <c r="AA162" s="33"/>
      <c r="AB162" s="31"/>
      <c r="AC162" s="2"/>
      <c r="AD162" s="2"/>
      <c r="AE162" s="2"/>
      <c r="AF162" s="2"/>
      <c r="AG162" s="32"/>
      <c r="AH162" s="33"/>
      <c r="AI162" s="31"/>
      <c r="AJ162" s="2"/>
      <c r="AK162" s="2"/>
      <c r="AL162" s="2"/>
      <c r="AM162" s="2"/>
      <c r="AN162" s="34"/>
      <c r="AO162" s="35"/>
      <c r="AP162" s="33"/>
      <c r="AQ162" s="1"/>
      <c r="AR162" s="1"/>
      <c r="AS162" s="1"/>
      <c r="AT162" s="1"/>
      <c r="AU162" s="1"/>
    </row>
    <row r="163" spans="1:47" ht="29.25" customHeight="1" x14ac:dyDescent="0.2">
      <c r="A163" s="26"/>
      <c r="B163" s="55" t="s">
        <v>231</v>
      </c>
      <c r="C163" s="55"/>
      <c r="D163" s="21">
        <v>220</v>
      </c>
      <c r="E163" s="28"/>
      <c r="F163" s="26"/>
      <c r="G163" s="28"/>
      <c r="H163" s="29"/>
      <c r="I163" s="52"/>
      <c r="J163" s="56"/>
      <c r="K163" s="52"/>
      <c r="L163" s="32"/>
      <c r="M163" s="26"/>
      <c r="N163" s="32"/>
      <c r="O163" s="20" t="s">
        <v>69</v>
      </c>
      <c r="P163" s="20" t="s">
        <v>70</v>
      </c>
      <c r="Q163" s="32"/>
      <c r="R163" s="20" t="s">
        <v>71</v>
      </c>
      <c r="S163" s="32"/>
      <c r="T163" s="2"/>
      <c r="U163" s="31"/>
      <c r="V163" s="2"/>
      <c r="W163" s="2"/>
      <c r="X163" s="2"/>
      <c r="Y163" s="2"/>
      <c r="Z163" s="32"/>
      <c r="AA163" s="33"/>
      <c r="AB163" s="31"/>
      <c r="AC163" s="2"/>
      <c r="AD163" s="2"/>
      <c r="AE163" s="2"/>
      <c r="AF163" s="2"/>
      <c r="AG163" s="32"/>
      <c r="AH163" s="33"/>
      <c r="AI163" s="31"/>
      <c r="AJ163" s="2"/>
      <c r="AK163" s="2"/>
      <c r="AL163" s="2"/>
      <c r="AM163" s="2"/>
      <c r="AN163" s="34"/>
      <c r="AO163" s="35"/>
      <c r="AP163" s="33"/>
      <c r="AQ163" s="1"/>
      <c r="AR163" s="1"/>
      <c r="AS163" s="1"/>
      <c r="AT163" s="1"/>
      <c r="AU163" s="1"/>
    </row>
    <row r="164" spans="1:47" ht="29.25" customHeight="1" x14ac:dyDescent="0.2">
      <c r="A164" s="26"/>
      <c r="B164" s="55" t="s">
        <v>232</v>
      </c>
      <c r="C164" s="55"/>
      <c r="D164" s="21">
        <v>220</v>
      </c>
      <c r="E164" s="28"/>
      <c r="F164" s="26"/>
      <c r="G164" s="28"/>
      <c r="H164" s="29"/>
      <c r="I164" s="52"/>
      <c r="J164" s="60"/>
      <c r="K164" s="52"/>
      <c r="L164" s="32"/>
      <c r="M164" s="26"/>
      <c r="N164" s="32"/>
      <c r="O164" s="20" t="s">
        <v>69</v>
      </c>
      <c r="P164" s="20" t="s">
        <v>70</v>
      </c>
      <c r="Q164" s="32"/>
      <c r="R164" s="20" t="s">
        <v>71</v>
      </c>
      <c r="S164" s="32"/>
      <c r="T164" s="2"/>
      <c r="U164" s="31"/>
      <c r="V164" s="2"/>
      <c r="W164" s="2"/>
      <c r="X164" s="2"/>
      <c r="Y164" s="2"/>
      <c r="Z164" s="32"/>
      <c r="AA164" s="33"/>
      <c r="AB164" s="31"/>
      <c r="AC164" s="2"/>
      <c r="AD164" s="2"/>
      <c r="AE164" s="2"/>
      <c r="AF164" s="2"/>
      <c r="AG164" s="32"/>
      <c r="AH164" s="33"/>
      <c r="AI164" s="31"/>
      <c r="AJ164" s="2"/>
      <c r="AK164" s="2"/>
      <c r="AL164" s="2"/>
      <c r="AM164" s="2"/>
      <c r="AN164" s="34"/>
      <c r="AO164" s="35"/>
      <c r="AP164" s="33"/>
      <c r="AQ164" s="1"/>
      <c r="AR164" s="1"/>
      <c r="AS164" s="1"/>
      <c r="AT164" s="1"/>
      <c r="AU164" s="1"/>
    </row>
    <row r="165" spans="1:47" ht="29.25" customHeight="1" x14ac:dyDescent="0.2">
      <c r="A165" s="26"/>
      <c r="B165" s="55" t="s">
        <v>233</v>
      </c>
      <c r="C165" s="55"/>
      <c r="D165" s="21">
        <v>220</v>
      </c>
      <c r="E165" s="28"/>
      <c r="F165" s="26"/>
      <c r="G165" s="28"/>
      <c r="H165" s="29"/>
      <c r="I165" s="52"/>
      <c r="J165" s="60"/>
      <c r="K165" s="52"/>
      <c r="L165" s="32"/>
      <c r="M165" s="26"/>
      <c r="N165" s="32"/>
      <c r="O165" s="20" t="s">
        <v>69</v>
      </c>
      <c r="P165" s="20" t="s">
        <v>70</v>
      </c>
      <c r="Q165" s="32"/>
      <c r="R165" s="20" t="s">
        <v>71</v>
      </c>
      <c r="S165" s="32"/>
      <c r="T165" s="2"/>
      <c r="U165" s="31"/>
      <c r="V165" s="2"/>
      <c r="W165" s="2"/>
      <c r="X165" s="2"/>
      <c r="Y165" s="2"/>
      <c r="Z165" s="32"/>
      <c r="AA165" s="33"/>
      <c r="AB165" s="31"/>
      <c r="AC165" s="2"/>
      <c r="AD165" s="2"/>
      <c r="AE165" s="2"/>
      <c r="AF165" s="2"/>
      <c r="AG165" s="32"/>
      <c r="AH165" s="33"/>
      <c r="AI165" s="31"/>
      <c r="AJ165" s="2"/>
      <c r="AK165" s="2"/>
      <c r="AL165" s="2"/>
      <c r="AM165" s="2"/>
      <c r="AN165" s="34"/>
      <c r="AO165" s="35"/>
      <c r="AP165" s="33"/>
      <c r="AQ165" s="1"/>
      <c r="AR165" s="1"/>
      <c r="AS165" s="1"/>
      <c r="AT165" s="1"/>
      <c r="AU165" s="1"/>
    </row>
    <row r="166" spans="1:47" ht="29.25" customHeight="1" x14ac:dyDescent="0.2">
      <c r="A166" s="26"/>
      <c r="B166" s="2"/>
      <c r="C166" s="2"/>
      <c r="D166" s="2"/>
      <c r="E166" s="28"/>
      <c r="F166" s="26"/>
      <c r="G166" s="28"/>
      <c r="H166" s="29"/>
      <c r="I166" s="30"/>
      <c r="J166" s="30"/>
      <c r="K166" s="31"/>
      <c r="L166" s="32"/>
      <c r="M166" s="26"/>
      <c r="N166" s="32"/>
      <c r="O166" s="32"/>
      <c r="P166" s="20"/>
      <c r="Q166" s="32"/>
      <c r="R166" s="32"/>
      <c r="S166" s="32"/>
      <c r="T166" s="2"/>
      <c r="U166" s="31"/>
      <c r="V166" s="2"/>
      <c r="W166" s="2"/>
      <c r="X166" s="2"/>
      <c r="Y166" s="2"/>
      <c r="Z166" s="32"/>
      <c r="AA166" s="33"/>
      <c r="AB166" s="31"/>
      <c r="AC166" s="2"/>
      <c r="AD166" s="2"/>
      <c r="AE166" s="2"/>
      <c r="AF166" s="2"/>
      <c r="AG166" s="32"/>
      <c r="AH166" s="33"/>
      <c r="AI166" s="31"/>
      <c r="AJ166" s="2"/>
      <c r="AK166" s="2"/>
      <c r="AL166" s="2"/>
      <c r="AM166" s="2"/>
      <c r="AN166" s="34"/>
      <c r="AO166" s="35"/>
      <c r="AP166" s="33"/>
      <c r="AQ166" s="1"/>
      <c r="AR166" s="1"/>
      <c r="AS166" s="1"/>
      <c r="AT166" s="1"/>
      <c r="AU166" s="1"/>
    </row>
    <row r="167" spans="1:47" ht="29.25" customHeight="1" x14ac:dyDescent="0.2">
      <c r="A167" s="26"/>
      <c r="B167" s="2"/>
      <c r="C167" s="2"/>
      <c r="D167" s="2"/>
      <c r="E167" s="28"/>
      <c r="F167" s="26"/>
      <c r="G167" s="28"/>
      <c r="H167" s="29"/>
      <c r="I167" s="30"/>
      <c r="J167" s="30"/>
      <c r="K167" s="31"/>
      <c r="L167" s="32"/>
      <c r="M167" s="26"/>
      <c r="N167" s="32"/>
      <c r="O167" s="32"/>
      <c r="P167" s="20"/>
      <c r="Q167" s="32"/>
      <c r="R167" s="32"/>
      <c r="S167" s="32"/>
      <c r="T167" s="2"/>
      <c r="U167" s="31"/>
      <c r="V167" s="2"/>
      <c r="W167" s="2"/>
      <c r="X167" s="2"/>
      <c r="Y167" s="2"/>
      <c r="Z167" s="32"/>
      <c r="AA167" s="33"/>
      <c r="AB167" s="31"/>
      <c r="AC167" s="2"/>
      <c r="AD167" s="2"/>
      <c r="AE167" s="2"/>
      <c r="AF167" s="2"/>
      <c r="AG167" s="32"/>
      <c r="AH167" s="33"/>
      <c r="AI167" s="31"/>
      <c r="AJ167" s="2"/>
      <c r="AK167" s="2"/>
      <c r="AL167" s="2"/>
      <c r="AM167" s="2"/>
      <c r="AN167" s="34"/>
      <c r="AO167" s="35"/>
      <c r="AP167" s="33"/>
      <c r="AQ167" s="1"/>
      <c r="AR167" s="1"/>
      <c r="AS167" s="1"/>
      <c r="AT167" s="1"/>
      <c r="AU167" s="1"/>
    </row>
    <row r="168" spans="1:47" ht="29.25" customHeight="1" x14ac:dyDescent="0.2">
      <c r="A168" s="26"/>
      <c r="B168" s="2"/>
      <c r="C168" s="2"/>
      <c r="D168" s="2"/>
      <c r="E168" s="28"/>
      <c r="F168" s="26"/>
      <c r="G168" s="28"/>
      <c r="H168" s="29"/>
      <c r="I168" s="30"/>
      <c r="J168" s="30"/>
      <c r="K168" s="31"/>
      <c r="L168" s="32"/>
      <c r="M168" s="26"/>
      <c r="N168" s="32"/>
      <c r="O168" s="32"/>
      <c r="P168" s="20"/>
      <c r="Q168" s="32"/>
      <c r="R168" s="32"/>
      <c r="S168" s="32"/>
      <c r="T168" s="2"/>
      <c r="U168" s="31"/>
      <c r="V168" s="2"/>
      <c r="W168" s="2"/>
      <c r="X168" s="2"/>
      <c r="Y168" s="2"/>
      <c r="Z168" s="32"/>
      <c r="AA168" s="33"/>
      <c r="AB168" s="31"/>
      <c r="AC168" s="2"/>
      <c r="AD168" s="2"/>
      <c r="AE168" s="2"/>
      <c r="AF168" s="2"/>
      <c r="AG168" s="32"/>
      <c r="AH168" s="33"/>
      <c r="AI168" s="31"/>
      <c r="AJ168" s="2"/>
      <c r="AK168" s="2"/>
      <c r="AL168" s="2"/>
      <c r="AM168" s="2"/>
      <c r="AN168" s="34"/>
      <c r="AO168" s="35"/>
      <c r="AP168" s="33"/>
      <c r="AQ168" s="1"/>
      <c r="AR168" s="1"/>
      <c r="AS168" s="1"/>
      <c r="AT168" s="1"/>
      <c r="AU168" s="1"/>
    </row>
    <row r="169" spans="1:47" ht="29.25" customHeight="1" x14ac:dyDescent="0.2">
      <c r="A169" s="26"/>
      <c r="B169" s="2"/>
      <c r="C169" s="2"/>
      <c r="D169" s="2"/>
      <c r="E169" s="28"/>
      <c r="F169" s="26"/>
      <c r="G169" s="28"/>
      <c r="H169" s="29"/>
      <c r="I169" s="30"/>
      <c r="J169" s="30"/>
      <c r="K169" s="31"/>
      <c r="L169" s="32"/>
      <c r="M169" s="26"/>
      <c r="N169" s="32"/>
      <c r="O169" s="32"/>
      <c r="P169" s="20"/>
      <c r="Q169" s="32"/>
      <c r="R169" s="32"/>
      <c r="S169" s="32"/>
      <c r="T169" s="2"/>
      <c r="U169" s="31"/>
      <c r="V169" s="2"/>
      <c r="W169" s="2"/>
      <c r="X169" s="2"/>
      <c r="Y169" s="2"/>
      <c r="Z169" s="32"/>
      <c r="AA169" s="33"/>
      <c r="AB169" s="31"/>
      <c r="AC169" s="2"/>
      <c r="AD169" s="2"/>
      <c r="AE169" s="2"/>
      <c r="AF169" s="2"/>
      <c r="AG169" s="32"/>
      <c r="AH169" s="33"/>
      <c r="AI169" s="31"/>
      <c r="AJ169" s="2"/>
      <c r="AK169" s="2"/>
      <c r="AL169" s="2"/>
      <c r="AM169" s="2"/>
      <c r="AN169" s="34"/>
      <c r="AO169" s="35"/>
      <c r="AP169" s="33"/>
      <c r="AQ169" s="1"/>
      <c r="AR169" s="1"/>
      <c r="AS169" s="1"/>
      <c r="AT169" s="1"/>
      <c r="AU169" s="1"/>
    </row>
    <row r="170" spans="1:47" ht="29.25" customHeight="1" x14ac:dyDescent="0.2">
      <c r="A170" s="26"/>
      <c r="B170" s="2"/>
      <c r="C170" s="2"/>
      <c r="D170" s="2"/>
      <c r="E170" s="28"/>
      <c r="F170" s="26"/>
      <c r="G170" s="28"/>
      <c r="H170" s="29"/>
      <c r="I170" s="30"/>
      <c r="J170" s="30"/>
      <c r="K170" s="31"/>
      <c r="L170" s="32"/>
      <c r="M170" s="26"/>
      <c r="N170" s="32"/>
      <c r="O170" s="32"/>
      <c r="P170" s="20"/>
      <c r="Q170" s="32"/>
      <c r="R170" s="32"/>
      <c r="S170" s="32"/>
      <c r="T170" s="2"/>
      <c r="U170" s="31"/>
      <c r="V170" s="2"/>
      <c r="W170" s="2"/>
      <c r="X170" s="2"/>
      <c r="Y170" s="2"/>
      <c r="Z170" s="32"/>
      <c r="AA170" s="33"/>
      <c r="AB170" s="31"/>
      <c r="AC170" s="2"/>
      <c r="AD170" s="2"/>
      <c r="AE170" s="2"/>
      <c r="AF170" s="2"/>
      <c r="AG170" s="32"/>
      <c r="AH170" s="33"/>
      <c r="AI170" s="31"/>
      <c r="AJ170" s="2"/>
      <c r="AK170" s="2"/>
      <c r="AL170" s="2"/>
      <c r="AM170" s="2"/>
      <c r="AN170" s="34"/>
      <c r="AO170" s="35"/>
      <c r="AP170" s="33"/>
      <c r="AQ170" s="1"/>
      <c r="AR170" s="1"/>
      <c r="AS170" s="1"/>
      <c r="AT170" s="1"/>
      <c r="AU170" s="1"/>
    </row>
    <row r="171" spans="1:47" ht="29.25" customHeight="1" x14ac:dyDescent="0.2">
      <c r="A171" s="26"/>
      <c r="B171" s="2"/>
      <c r="C171" s="2"/>
      <c r="D171" s="2"/>
      <c r="E171" s="28"/>
      <c r="F171" s="26"/>
      <c r="G171" s="28"/>
      <c r="H171" s="29"/>
      <c r="I171" s="30"/>
      <c r="J171" s="30"/>
      <c r="K171" s="31"/>
      <c r="L171" s="32"/>
      <c r="M171" s="26"/>
      <c r="N171" s="32"/>
      <c r="O171" s="32"/>
      <c r="P171" s="20"/>
      <c r="Q171" s="32"/>
      <c r="R171" s="32"/>
      <c r="S171" s="32"/>
      <c r="T171" s="2"/>
      <c r="U171" s="31"/>
      <c r="V171" s="2"/>
      <c r="W171" s="2"/>
      <c r="X171" s="2"/>
      <c r="Y171" s="2"/>
      <c r="Z171" s="32"/>
      <c r="AA171" s="33"/>
      <c r="AB171" s="31"/>
      <c r="AC171" s="2"/>
      <c r="AD171" s="2"/>
      <c r="AE171" s="2"/>
      <c r="AF171" s="2"/>
      <c r="AG171" s="32"/>
      <c r="AH171" s="33"/>
      <c r="AI171" s="31"/>
      <c r="AJ171" s="2"/>
      <c r="AK171" s="2"/>
      <c r="AL171" s="2"/>
      <c r="AM171" s="2"/>
      <c r="AN171" s="34"/>
      <c r="AO171" s="35"/>
      <c r="AP171" s="33"/>
      <c r="AQ171" s="1"/>
      <c r="AR171" s="1"/>
      <c r="AS171" s="1"/>
      <c r="AT171" s="1"/>
      <c r="AU171" s="1"/>
    </row>
    <row r="172" spans="1:47" ht="29.25" customHeight="1" x14ac:dyDescent="0.2">
      <c r="A172" s="26"/>
      <c r="B172" s="2"/>
      <c r="C172" s="2"/>
      <c r="D172" s="2"/>
      <c r="E172" s="28"/>
      <c r="F172" s="26"/>
      <c r="G172" s="28"/>
      <c r="H172" s="29"/>
      <c r="I172" s="30"/>
      <c r="J172" s="30"/>
      <c r="K172" s="31"/>
      <c r="L172" s="32"/>
      <c r="M172" s="26"/>
      <c r="N172" s="32"/>
      <c r="O172" s="32"/>
      <c r="P172" s="20"/>
      <c r="Q172" s="32"/>
      <c r="R172" s="32"/>
      <c r="S172" s="32"/>
      <c r="T172" s="2"/>
      <c r="U172" s="31"/>
      <c r="V172" s="2"/>
      <c r="W172" s="2"/>
      <c r="X172" s="2"/>
      <c r="Y172" s="2"/>
      <c r="Z172" s="32"/>
      <c r="AA172" s="33"/>
      <c r="AB172" s="31"/>
      <c r="AC172" s="2"/>
      <c r="AD172" s="2"/>
      <c r="AE172" s="2"/>
      <c r="AF172" s="2"/>
      <c r="AG172" s="32"/>
      <c r="AH172" s="33"/>
      <c r="AI172" s="31"/>
      <c r="AJ172" s="2"/>
      <c r="AK172" s="2"/>
      <c r="AL172" s="2"/>
      <c r="AM172" s="2"/>
      <c r="AN172" s="34"/>
      <c r="AO172" s="35"/>
      <c r="AP172" s="33"/>
      <c r="AQ172" s="1"/>
      <c r="AR172" s="1"/>
      <c r="AS172" s="1"/>
      <c r="AT172" s="1"/>
      <c r="AU172" s="1"/>
    </row>
    <row r="173" spans="1:47" ht="29.25" customHeight="1" x14ac:dyDescent="0.2">
      <c r="A173" s="26"/>
      <c r="B173" s="2"/>
      <c r="C173" s="2"/>
      <c r="D173" s="2"/>
      <c r="E173" s="28"/>
      <c r="F173" s="26"/>
      <c r="G173" s="28"/>
      <c r="H173" s="29"/>
      <c r="I173" s="30"/>
      <c r="J173" s="30"/>
      <c r="K173" s="31"/>
      <c r="L173" s="32"/>
      <c r="M173" s="26"/>
      <c r="N173" s="32"/>
      <c r="O173" s="32"/>
      <c r="P173" s="20"/>
      <c r="Q173" s="32"/>
      <c r="R173" s="32"/>
      <c r="S173" s="32"/>
      <c r="T173" s="2"/>
      <c r="U173" s="31"/>
      <c r="V173" s="2"/>
      <c r="W173" s="2"/>
      <c r="X173" s="2"/>
      <c r="Y173" s="2"/>
      <c r="Z173" s="32"/>
      <c r="AA173" s="33"/>
      <c r="AB173" s="31"/>
      <c r="AC173" s="2"/>
      <c r="AD173" s="2"/>
      <c r="AE173" s="2"/>
      <c r="AF173" s="2"/>
      <c r="AG173" s="32"/>
      <c r="AH173" s="33"/>
      <c r="AI173" s="31"/>
      <c r="AJ173" s="2"/>
      <c r="AK173" s="2"/>
      <c r="AL173" s="2"/>
      <c r="AM173" s="2"/>
      <c r="AN173" s="34"/>
      <c r="AO173" s="35"/>
      <c r="AP173" s="33"/>
      <c r="AQ173" s="1"/>
      <c r="AR173" s="1"/>
      <c r="AS173" s="1"/>
      <c r="AT173" s="1"/>
      <c r="AU173" s="1"/>
    </row>
    <row r="174" spans="1:47" ht="29.25" customHeight="1" x14ac:dyDescent="0.2">
      <c r="A174" s="26"/>
      <c r="B174" s="2"/>
      <c r="C174" s="2"/>
      <c r="D174" s="2"/>
      <c r="E174" s="28"/>
      <c r="F174" s="26"/>
      <c r="G174" s="28"/>
      <c r="H174" s="29"/>
      <c r="I174" s="30"/>
      <c r="J174" s="30"/>
      <c r="K174" s="31"/>
      <c r="L174" s="32"/>
      <c r="M174" s="26"/>
      <c r="N174" s="32"/>
      <c r="O174" s="32"/>
      <c r="P174" s="20"/>
      <c r="Q174" s="32"/>
      <c r="R174" s="32"/>
      <c r="S174" s="32"/>
      <c r="T174" s="2"/>
      <c r="U174" s="31"/>
      <c r="V174" s="2"/>
      <c r="W174" s="2"/>
      <c r="X174" s="2"/>
      <c r="Y174" s="2"/>
      <c r="Z174" s="32"/>
      <c r="AA174" s="33"/>
      <c r="AB174" s="31"/>
      <c r="AC174" s="2"/>
      <c r="AD174" s="2"/>
      <c r="AE174" s="2"/>
      <c r="AF174" s="2"/>
      <c r="AG174" s="32"/>
      <c r="AH174" s="33"/>
      <c r="AI174" s="31"/>
      <c r="AJ174" s="2"/>
      <c r="AK174" s="2"/>
      <c r="AL174" s="2"/>
      <c r="AM174" s="2"/>
      <c r="AN174" s="34"/>
      <c r="AO174" s="35"/>
      <c r="AP174" s="33"/>
      <c r="AQ174" s="1"/>
      <c r="AR174" s="1"/>
      <c r="AS174" s="1"/>
      <c r="AT174" s="1"/>
      <c r="AU174" s="1"/>
    </row>
    <row r="175" spans="1:47" ht="29.25" customHeight="1" x14ac:dyDescent="0.2">
      <c r="A175" s="26"/>
      <c r="B175" s="2"/>
      <c r="C175" s="2"/>
      <c r="D175" s="2"/>
      <c r="E175" s="28"/>
      <c r="F175" s="26"/>
      <c r="G175" s="28"/>
      <c r="H175" s="29"/>
      <c r="I175" s="30"/>
      <c r="J175" s="30"/>
      <c r="K175" s="31"/>
      <c r="L175" s="32"/>
      <c r="M175" s="26"/>
      <c r="N175" s="32"/>
      <c r="O175" s="32"/>
      <c r="P175" s="20"/>
      <c r="Q175" s="32"/>
      <c r="R175" s="32"/>
      <c r="S175" s="32"/>
      <c r="T175" s="2"/>
      <c r="U175" s="31"/>
      <c r="V175" s="2"/>
      <c r="W175" s="2"/>
      <c r="X175" s="2"/>
      <c r="Y175" s="2"/>
      <c r="Z175" s="32"/>
      <c r="AA175" s="33"/>
      <c r="AB175" s="31"/>
      <c r="AC175" s="2"/>
      <c r="AD175" s="2"/>
      <c r="AE175" s="2"/>
      <c r="AF175" s="2"/>
      <c r="AG175" s="32"/>
      <c r="AH175" s="33"/>
      <c r="AI175" s="31"/>
      <c r="AJ175" s="2"/>
      <c r="AK175" s="2"/>
      <c r="AL175" s="2"/>
      <c r="AM175" s="2"/>
      <c r="AN175" s="34"/>
      <c r="AO175" s="35"/>
      <c r="AP175" s="33"/>
      <c r="AQ175" s="1"/>
      <c r="AR175" s="1"/>
      <c r="AS175" s="1"/>
      <c r="AT175" s="1"/>
      <c r="AU175" s="1"/>
    </row>
    <row r="176" spans="1:47" ht="29.25" customHeight="1" x14ac:dyDescent="0.2">
      <c r="A176" s="26"/>
      <c r="B176" s="2"/>
      <c r="C176" s="2"/>
      <c r="D176" s="2"/>
      <c r="E176" s="28"/>
      <c r="F176" s="26"/>
      <c r="G176" s="28"/>
      <c r="H176" s="29"/>
      <c r="I176" s="30"/>
      <c r="J176" s="30"/>
      <c r="K176" s="31"/>
      <c r="L176" s="32"/>
      <c r="M176" s="26"/>
      <c r="N176" s="32"/>
      <c r="O176" s="32"/>
      <c r="P176" s="20"/>
      <c r="Q176" s="32"/>
      <c r="R176" s="32"/>
      <c r="S176" s="32"/>
      <c r="T176" s="2"/>
      <c r="U176" s="31"/>
      <c r="V176" s="2"/>
      <c r="W176" s="2"/>
      <c r="X176" s="2"/>
      <c r="Y176" s="2"/>
      <c r="Z176" s="32"/>
      <c r="AA176" s="33"/>
      <c r="AB176" s="31"/>
      <c r="AC176" s="2"/>
      <c r="AD176" s="2"/>
      <c r="AE176" s="2"/>
      <c r="AF176" s="2"/>
      <c r="AG176" s="32"/>
      <c r="AH176" s="33"/>
      <c r="AI176" s="31"/>
      <c r="AJ176" s="2"/>
      <c r="AK176" s="2"/>
      <c r="AL176" s="2"/>
      <c r="AM176" s="2"/>
      <c r="AN176" s="34"/>
      <c r="AO176" s="35"/>
      <c r="AP176" s="33"/>
      <c r="AQ176" s="1"/>
      <c r="AR176" s="1"/>
      <c r="AS176" s="1"/>
      <c r="AT176" s="1"/>
      <c r="AU176" s="1"/>
    </row>
    <row r="177" spans="1:47" ht="29.25" customHeight="1" x14ac:dyDescent="0.2">
      <c r="A177" s="26"/>
      <c r="B177" s="2"/>
      <c r="C177" s="2"/>
      <c r="D177" s="2"/>
      <c r="E177" s="28"/>
      <c r="F177" s="26"/>
      <c r="G177" s="28"/>
      <c r="H177" s="29"/>
      <c r="I177" s="30"/>
      <c r="J177" s="30"/>
      <c r="K177" s="31"/>
      <c r="L177" s="32"/>
      <c r="M177" s="26"/>
      <c r="N177" s="32"/>
      <c r="O177" s="32"/>
      <c r="P177" s="20"/>
      <c r="Q177" s="32"/>
      <c r="R177" s="32"/>
      <c r="S177" s="32"/>
      <c r="T177" s="2"/>
      <c r="U177" s="31"/>
      <c r="V177" s="2"/>
      <c r="W177" s="2"/>
      <c r="X177" s="2"/>
      <c r="Y177" s="2"/>
      <c r="Z177" s="32"/>
      <c r="AA177" s="33"/>
      <c r="AB177" s="31"/>
      <c r="AC177" s="2"/>
      <c r="AD177" s="2"/>
      <c r="AE177" s="2"/>
      <c r="AF177" s="2"/>
      <c r="AG177" s="32"/>
      <c r="AH177" s="33"/>
      <c r="AI177" s="31"/>
      <c r="AJ177" s="2"/>
      <c r="AK177" s="2"/>
      <c r="AL177" s="2"/>
      <c r="AM177" s="2"/>
      <c r="AN177" s="34"/>
      <c r="AO177" s="35"/>
      <c r="AP177" s="33"/>
      <c r="AQ177" s="1"/>
      <c r="AR177" s="1"/>
      <c r="AS177" s="1"/>
      <c r="AT177" s="1"/>
      <c r="AU177" s="1"/>
    </row>
    <row r="178" spans="1:47" ht="29.25" customHeight="1" x14ac:dyDescent="0.2">
      <c r="A178" s="26"/>
      <c r="B178" s="2"/>
      <c r="C178" s="2"/>
      <c r="D178" s="2"/>
      <c r="E178" s="28"/>
      <c r="F178" s="26"/>
      <c r="G178" s="28"/>
      <c r="H178" s="29"/>
      <c r="I178" s="30"/>
      <c r="J178" s="30"/>
      <c r="K178" s="31"/>
      <c r="L178" s="32"/>
      <c r="M178" s="26"/>
      <c r="N178" s="32"/>
      <c r="O178" s="32"/>
      <c r="P178" s="20"/>
      <c r="Q178" s="32"/>
      <c r="R178" s="32"/>
      <c r="S178" s="32"/>
      <c r="T178" s="2"/>
      <c r="U178" s="31"/>
      <c r="V178" s="2"/>
      <c r="W178" s="2"/>
      <c r="X178" s="2"/>
      <c r="Y178" s="2"/>
      <c r="Z178" s="32"/>
      <c r="AA178" s="33"/>
      <c r="AB178" s="31"/>
      <c r="AC178" s="2"/>
      <c r="AD178" s="2"/>
      <c r="AE178" s="2"/>
      <c r="AF178" s="2"/>
      <c r="AG178" s="32"/>
      <c r="AH178" s="33"/>
      <c r="AI178" s="31"/>
      <c r="AJ178" s="2"/>
      <c r="AK178" s="2"/>
      <c r="AL178" s="2"/>
      <c r="AM178" s="2"/>
      <c r="AN178" s="34"/>
      <c r="AO178" s="35"/>
      <c r="AP178" s="33"/>
      <c r="AQ178" s="1"/>
      <c r="AR178" s="1"/>
      <c r="AS178" s="1"/>
      <c r="AT178" s="1"/>
      <c r="AU178" s="1"/>
    </row>
    <row r="179" spans="1:47" ht="29.25" customHeight="1" x14ac:dyDescent="0.2">
      <c r="A179" s="26"/>
      <c r="B179" s="2"/>
      <c r="C179" s="2"/>
      <c r="D179" s="2"/>
      <c r="E179" s="28"/>
      <c r="F179" s="26"/>
      <c r="G179" s="28"/>
      <c r="H179" s="29"/>
      <c r="I179" s="30"/>
      <c r="J179" s="30"/>
      <c r="K179" s="31"/>
      <c r="L179" s="32"/>
      <c r="M179" s="26"/>
      <c r="N179" s="32"/>
      <c r="O179" s="32"/>
      <c r="P179" s="20"/>
      <c r="Q179" s="32"/>
      <c r="R179" s="32"/>
      <c r="S179" s="32"/>
      <c r="T179" s="2"/>
      <c r="U179" s="31"/>
      <c r="V179" s="2"/>
      <c r="W179" s="2"/>
      <c r="X179" s="2"/>
      <c r="Y179" s="2"/>
      <c r="Z179" s="32"/>
      <c r="AA179" s="33"/>
      <c r="AB179" s="31"/>
      <c r="AC179" s="2"/>
      <c r="AD179" s="2"/>
      <c r="AE179" s="2"/>
      <c r="AF179" s="2"/>
      <c r="AG179" s="32"/>
      <c r="AH179" s="33"/>
      <c r="AI179" s="31"/>
      <c r="AJ179" s="2"/>
      <c r="AK179" s="2"/>
      <c r="AL179" s="2"/>
      <c r="AM179" s="2"/>
      <c r="AN179" s="34"/>
      <c r="AO179" s="35"/>
      <c r="AP179" s="33"/>
      <c r="AQ179" s="1"/>
      <c r="AR179" s="1"/>
      <c r="AS179" s="1"/>
      <c r="AT179" s="1"/>
      <c r="AU179" s="1"/>
    </row>
    <row r="180" spans="1:47" ht="29.25" customHeight="1" x14ac:dyDescent="0.2">
      <c r="A180" s="26"/>
      <c r="B180" s="2"/>
      <c r="C180" s="2"/>
      <c r="D180" s="2"/>
      <c r="E180" s="28"/>
      <c r="F180" s="26"/>
      <c r="G180" s="28"/>
      <c r="H180" s="29"/>
      <c r="I180" s="30"/>
      <c r="J180" s="30"/>
      <c r="K180" s="31"/>
      <c r="L180" s="32"/>
      <c r="M180" s="26"/>
      <c r="N180" s="32"/>
      <c r="O180" s="32"/>
      <c r="P180" s="20"/>
      <c r="Q180" s="32"/>
      <c r="R180" s="32"/>
      <c r="S180" s="32"/>
      <c r="T180" s="2"/>
      <c r="U180" s="31"/>
      <c r="V180" s="2"/>
      <c r="W180" s="2"/>
      <c r="X180" s="2"/>
      <c r="Y180" s="2"/>
      <c r="Z180" s="32"/>
      <c r="AA180" s="33"/>
      <c r="AB180" s="31"/>
      <c r="AC180" s="2"/>
      <c r="AD180" s="2"/>
      <c r="AE180" s="2"/>
      <c r="AF180" s="2"/>
      <c r="AG180" s="32"/>
      <c r="AH180" s="33"/>
      <c r="AI180" s="31"/>
      <c r="AJ180" s="2"/>
      <c r="AK180" s="2"/>
      <c r="AL180" s="2"/>
      <c r="AM180" s="2"/>
      <c r="AN180" s="34"/>
      <c r="AO180" s="35"/>
      <c r="AP180" s="33"/>
      <c r="AQ180" s="1"/>
      <c r="AR180" s="1"/>
      <c r="AS180" s="1"/>
      <c r="AT180" s="1"/>
      <c r="AU180" s="1"/>
    </row>
    <row r="181" spans="1:47" ht="29.25" customHeight="1" x14ac:dyDescent="0.2">
      <c r="A181" s="26"/>
      <c r="B181" s="2"/>
      <c r="C181" s="2"/>
      <c r="D181" s="2"/>
      <c r="E181" s="28"/>
      <c r="F181" s="26"/>
      <c r="G181" s="28"/>
      <c r="H181" s="29"/>
      <c r="I181" s="30"/>
      <c r="J181" s="30"/>
      <c r="K181" s="31"/>
      <c r="L181" s="32"/>
      <c r="M181" s="26"/>
      <c r="N181" s="32"/>
      <c r="O181" s="32"/>
      <c r="P181" s="20"/>
      <c r="Q181" s="32"/>
      <c r="R181" s="32"/>
      <c r="S181" s="32"/>
      <c r="T181" s="2"/>
      <c r="U181" s="31"/>
      <c r="V181" s="2"/>
      <c r="W181" s="2"/>
      <c r="X181" s="2"/>
      <c r="Y181" s="2"/>
      <c r="Z181" s="32"/>
      <c r="AA181" s="33"/>
      <c r="AB181" s="31"/>
      <c r="AC181" s="2"/>
      <c r="AD181" s="2"/>
      <c r="AE181" s="2"/>
      <c r="AF181" s="2"/>
      <c r="AG181" s="32"/>
      <c r="AH181" s="33"/>
      <c r="AI181" s="31"/>
      <c r="AJ181" s="2"/>
      <c r="AK181" s="2"/>
      <c r="AL181" s="2"/>
      <c r="AM181" s="2"/>
      <c r="AN181" s="34"/>
      <c r="AO181" s="35"/>
      <c r="AP181" s="33"/>
      <c r="AQ181" s="1"/>
      <c r="AR181" s="1"/>
      <c r="AS181" s="1"/>
      <c r="AT181" s="1"/>
      <c r="AU181" s="1"/>
    </row>
    <row r="182" spans="1:47" ht="29.25" customHeight="1" x14ac:dyDescent="0.2">
      <c r="A182" s="26"/>
      <c r="B182" s="2"/>
      <c r="C182" s="2"/>
      <c r="D182" s="2"/>
      <c r="E182" s="28"/>
      <c r="F182" s="26"/>
      <c r="G182" s="28"/>
      <c r="H182" s="29"/>
      <c r="I182" s="30"/>
      <c r="J182" s="30"/>
      <c r="K182" s="31"/>
      <c r="L182" s="32"/>
      <c r="M182" s="26"/>
      <c r="N182" s="32"/>
      <c r="O182" s="32"/>
      <c r="P182" s="20"/>
      <c r="Q182" s="32"/>
      <c r="R182" s="32"/>
      <c r="S182" s="32"/>
      <c r="T182" s="2"/>
      <c r="U182" s="31"/>
      <c r="V182" s="2"/>
      <c r="W182" s="2"/>
      <c r="X182" s="2"/>
      <c r="Y182" s="2"/>
      <c r="Z182" s="32"/>
      <c r="AA182" s="33"/>
      <c r="AB182" s="31"/>
      <c r="AC182" s="2"/>
      <c r="AD182" s="2"/>
      <c r="AE182" s="2"/>
      <c r="AF182" s="2"/>
      <c r="AG182" s="32"/>
      <c r="AH182" s="33"/>
      <c r="AI182" s="31"/>
      <c r="AJ182" s="2"/>
      <c r="AK182" s="2"/>
      <c r="AL182" s="2"/>
      <c r="AM182" s="2"/>
      <c r="AN182" s="34"/>
      <c r="AO182" s="35"/>
      <c r="AP182" s="33"/>
      <c r="AQ182" s="1"/>
      <c r="AR182" s="1"/>
      <c r="AS182" s="1"/>
      <c r="AT182" s="1"/>
      <c r="AU182" s="1"/>
    </row>
    <row r="183" spans="1:47" ht="29.25" customHeight="1" x14ac:dyDescent="0.2">
      <c r="A183" s="26"/>
      <c r="B183" s="2"/>
      <c r="C183" s="2"/>
      <c r="D183" s="2"/>
      <c r="E183" s="28"/>
      <c r="F183" s="26"/>
      <c r="G183" s="28"/>
      <c r="H183" s="29"/>
      <c r="I183" s="30"/>
      <c r="J183" s="30"/>
      <c r="K183" s="31"/>
      <c r="L183" s="32"/>
      <c r="M183" s="26"/>
      <c r="N183" s="32"/>
      <c r="O183" s="32"/>
      <c r="P183" s="20"/>
      <c r="Q183" s="32"/>
      <c r="R183" s="32"/>
      <c r="S183" s="32"/>
      <c r="T183" s="2"/>
      <c r="U183" s="31"/>
      <c r="V183" s="2"/>
      <c r="W183" s="2"/>
      <c r="X183" s="2"/>
      <c r="Y183" s="2"/>
      <c r="Z183" s="32"/>
      <c r="AA183" s="33"/>
      <c r="AB183" s="31"/>
      <c r="AC183" s="2"/>
      <c r="AD183" s="2"/>
      <c r="AE183" s="2"/>
      <c r="AF183" s="2"/>
      <c r="AG183" s="32"/>
      <c r="AH183" s="33"/>
      <c r="AI183" s="31"/>
      <c r="AJ183" s="2"/>
      <c r="AK183" s="2"/>
      <c r="AL183" s="2"/>
      <c r="AM183" s="2"/>
      <c r="AN183" s="34"/>
      <c r="AO183" s="35"/>
      <c r="AP183" s="33"/>
      <c r="AQ183" s="1"/>
      <c r="AR183" s="1"/>
      <c r="AS183" s="1"/>
      <c r="AT183" s="1"/>
      <c r="AU183" s="1"/>
    </row>
    <row r="184" spans="1:47" ht="29.25" customHeight="1" x14ac:dyDescent="0.2">
      <c r="A184" s="26"/>
      <c r="B184" s="2"/>
      <c r="C184" s="2"/>
      <c r="D184" s="2"/>
      <c r="E184" s="28"/>
      <c r="F184" s="26"/>
      <c r="G184" s="28"/>
      <c r="H184" s="29"/>
      <c r="I184" s="30"/>
      <c r="J184" s="30"/>
      <c r="K184" s="31"/>
      <c r="L184" s="32"/>
      <c r="M184" s="26"/>
      <c r="N184" s="32"/>
      <c r="O184" s="32"/>
      <c r="P184" s="20"/>
      <c r="Q184" s="32"/>
      <c r="R184" s="32"/>
      <c r="S184" s="32"/>
      <c r="T184" s="2"/>
      <c r="U184" s="31"/>
      <c r="V184" s="2"/>
      <c r="W184" s="2"/>
      <c r="X184" s="2"/>
      <c r="Y184" s="2"/>
      <c r="Z184" s="32"/>
      <c r="AA184" s="33"/>
      <c r="AB184" s="31"/>
      <c r="AC184" s="2"/>
      <c r="AD184" s="2"/>
      <c r="AE184" s="2"/>
      <c r="AF184" s="2"/>
      <c r="AG184" s="32"/>
      <c r="AH184" s="33"/>
      <c r="AI184" s="31"/>
      <c r="AJ184" s="2"/>
      <c r="AK184" s="2"/>
      <c r="AL184" s="2"/>
      <c r="AM184" s="2"/>
      <c r="AN184" s="34"/>
      <c r="AO184" s="35"/>
      <c r="AP184" s="33"/>
      <c r="AQ184" s="1"/>
      <c r="AR184" s="1"/>
      <c r="AS184" s="1"/>
      <c r="AT184" s="1"/>
      <c r="AU184" s="1"/>
    </row>
    <row r="185" spans="1:47" ht="29.25" customHeight="1" x14ac:dyDescent="0.2">
      <c r="A185" s="26"/>
      <c r="B185" s="2"/>
      <c r="C185" s="2"/>
      <c r="D185" s="2"/>
      <c r="E185" s="28"/>
      <c r="F185" s="26"/>
      <c r="G185" s="28"/>
      <c r="H185" s="29"/>
      <c r="I185" s="30"/>
      <c r="J185" s="30"/>
      <c r="K185" s="31"/>
      <c r="L185" s="32"/>
      <c r="M185" s="26"/>
      <c r="N185" s="32"/>
      <c r="O185" s="32"/>
      <c r="P185" s="20"/>
      <c r="Q185" s="32"/>
      <c r="R185" s="32"/>
      <c r="S185" s="32"/>
      <c r="T185" s="2"/>
      <c r="U185" s="31"/>
      <c r="V185" s="2"/>
      <c r="W185" s="2"/>
      <c r="X185" s="2"/>
      <c r="Y185" s="2"/>
      <c r="Z185" s="32"/>
      <c r="AA185" s="33"/>
      <c r="AB185" s="31"/>
      <c r="AC185" s="2"/>
      <c r="AD185" s="2"/>
      <c r="AE185" s="2"/>
      <c r="AF185" s="2"/>
      <c r="AG185" s="32"/>
      <c r="AH185" s="33"/>
      <c r="AI185" s="31"/>
      <c r="AJ185" s="2"/>
      <c r="AK185" s="2"/>
      <c r="AL185" s="2"/>
      <c r="AM185" s="2"/>
      <c r="AN185" s="34"/>
      <c r="AO185" s="35"/>
      <c r="AP185" s="33"/>
      <c r="AQ185" s="1"/>
      <c r="AR185" s="1"/>
      <c r="AS185" s="1"/>
      <c r="AT185" s="1"/>
      <c r="AU185" s="1"/>
    </row>
    <row r="186" spans="1:47" ht="29.25" customHeight="1" x14ac:dyDescent="0.2">
      <c r="A186" s="26"/>
      <c r="B186" s="2"/>
      <c r="C186" s="2"/>
      <c r="D186" s="2"/>
      <c r="E186" s="28"/>
      <c r="F186" s="26"/>
      <c r="G186" s="28"/>
      <c r="H186" s="29"/>
      <c r="I186" s="30"/>
      <c r="J186" s="30"/>
      <c r="K186" s="31"/>
      <c r="L186" s="32"/>
      <c r="M186" s="26"/>
      <c r="N186" s="32"/>
      <c r="O186" s="32"/>
      <c r="P186" s="32"/>
      <c r="Q186" s="32"/>
      <c r="R186" s="32"/>
      <c r="S186" s="32"/>
      <c r="T186" s="2"/>
      <c r="U186" s="31"/>
      <c r="V186" s="2"/>
      <c r="W186" s="2"/>
      <c r="X186" s="2"/>
      <c r="Y186" s="2"/>
      <c r="Z186" s="32"/>
      <c r="AA186" s="33"/>
      <c r="AB186" s="31"/>
      <c r="AC186" s="2"/>
      <c r="AD186" s="2"/>
      <c r="AE186" s="2"/>
      <c r="AF186" s="2"/>
      <c r="AG186" s="32"/>
      <c r="AH186" s="33"/>
      <c r="AI186" s="31"/>
      <c r="AJ186" s="2"/>
      <c r="AK186" s="2"/>
      <c r="AL186" s="2"/>
      <c r="AM186" s="2"/>
      <c r="AN186" s="34"/>
      <c r="AO186" s="35"/>
      <c r="AP186" s="33"/>
      <c r="AQ186" s="1"/>
      <c r="AR186" s="1"/>
      <c r="AS186" s="1"/>
      <c r="AT186" s="1"/>
      <c r="AU186" s="1"/>
    </row>
    <row r="187" spans="1:47" ht="29.25" customHeight="1" x14ac:dyDescent="0.2">
      <c r="A187" s="26"/>
      <c r="B187" s="2"/>
      <c r="C187" s="2"/>
      <c r="D187" s="2"/>
      <c r="E187" s="28"/>
      <c r="F187" s="26"/>
      <c r="G187" s="28"/>
      <c r="H187" s="29"/>
      <c r="I187" s="30"/>
      <c r="J187" s="30"/>
      <c r="K187" s="31"/>
      <c r="L187" s="32"/>
      <c r="M187" s="26"/>
      <c r="N187" s="32"/>
      <c r="O187" s="32"/>
      <c r="P187" s="32"/>
      <c r="Q187" s="32"/>
      <c r="R187" s="32"/>
      <c r="S187" s="32"/>
      <c r="T187" s="2"/>
      <c r="U187" s="31"/>
      <c r="V187" s="2"/>
      <c r="W187" s="2"/>
      <c r="X187" s="2"/>
      <c r="Y187" s="2"/>
      <c r="Z187" s="32"/>
      <c r="AA187" s="33"/>
      <c r="AB187" s="31"/>
      <c r="AC187" s="2"/>
      <c r="AD187" s="2"/>
      <c r="AE187" s="2"/>
      <c r="AF187" s="2"/>
      <c r="AG187" s="32"/>
      <c r="AH187" s="33"/>
      <c r="AI187" s="31"/>
      <c r="AJ187" s="2"/>
      <c r="AK187" s="2"/>
      <c r="AL187" s="2"/>
      <c r="AM187" s="2"/>
      <c r="AN187" s="34"/>
      <c r="AO187" s="35"/>
      <c r="AP187" s="33"/>
      <c r="AQ187" s="1"/>
      <c r="AR187" s="1"/>
      <c r="AS187" s="1"/>
      <c r="AT187" s="1"/>
      <c r="AU187" s="1"/>
    </row>
    <row r="188" spans="1:47" ht="29.25" customHeight="1" x14ac:dyDescent="0.2">
      <c r="A188" s="26"/>
      <c r="B188" s="2"/>
      <c r="C188" s="2"/>
      <c r="D188" s="2"/>
      <c r="E188" s="28"/>
      <c r="F188" s="26"/>
      <c r="G188" s="28"/>
      <c r="H188" s="29"/>
      <c r="I188" s="30"/>
      <c r="J188" s="30"/>
      <c r="K188" s="31"/>
      <c r="L188" s="32"/>
      <c r="M188" s="26"/>
      <c r="N188" s="32"/>
      <c r="O188" s="32"/>
      <c r="P188" s="32"/>
      <c r="Q188" s="32"/>
      <c r="R188" s="32"/>
      <c r="S188" s="32"/>
      <c r="T188" s="2"/>
      <c r="U188" s="31"/>
      <c r="V188" s="2"/>
      <c r="W188" s="2"/>
      <c r="X188" s="2"/>
      <c r="Y188" s="2"/>
      <c r="Z188" s="32"/>
      <c r="AA188" s="33"/>
      <c r="AB188" s="31"/>
      <c r="AC188" s="2"/>
      <c r="AD188" s="2"/>
      <c r="AE188" s="2"/>
      <c r="AF188" s="2"/>
      <c r="AG188" s="32"/>
      <c r="AH188" s="33"/>
      <c r="AI188" s="31"/>
      <c r="AJ188" s="2"/>
      <c r="AK188" s="2"/>
      <c r="AL188" s="2"/>
      <c r="AM188" s="2"/>
      <c r="AN188" s="34"/>
      <c r="AO188" s="35"/>
      <c r="AP188" s="33"/>
      <c r="AQ188" s="1"/>
      <c r="AR188" s="1"/>
      <c r="AS188" s="1"/>
      <c r="AT188" s="1"/>
      <c r="AU188" s="1"/>
    </row>
    <row r="189" spans="1:47" ht="29.25" customHeight="1" x14ac:dyDescent="0.2">
      <c r="A189" s="26"/>
      <c r="B189" s="2"/>
      <c r="C189" s="2"/>
      <c r="D189" s="2"/>
      <c r="E189" s="28"/>
      <c r="F189" s="26"/>
      <c r="G189" s="28"/>
      <c r="H189" s="29"/>
      <c r="I189" s="30"/>
      <c r="J189" s="30"/>
      <c r="K189" s="31"/>
      <c r="L189" s="32"/>
      <c r="M189" s="26"/>
      <c r="N189" s="32"/>
      <c r="O189" s="32"/>
      <c r="P189" s="32"/>
      <c r="Q189" s="32"/>
      <c r="R189" s="32"/>
      <c r="S189" s="32"/>
      <c r="T189" s="2"/>
      <c r="U189" s="31"/>
      <c r="V189" s="2"/>
      <c r="W189" s="2"/>
      <c r="X189" s="2"/>
      <c r="Y189" s="2"/>
      <c r="Z189" s="32"/>
      <c r="AA189" s="33"/>
      <c r="AB189" s="31"/>
      <c r="AC189" s="2"/>
      <c r="AD189" s="2"/>
      <c r="AE189" s="2"/>
      <c r="AF189" s="2"/>
      <c r="AG189" s="32"/>
      <c r="AH189" s="33"/>
      <c r="AI189" s="31"/>
      <c r="AJ189" s="2"/>
      <c r="AK189" s="2"/>
      <c r="AL189" s="2"/>
      <c r="AM189" s="2"/>
      <c r="AN189" s="34"/>
      <c r="AO189" s="35"/>
      <c r="AP189" s="33"/>
      <c r="AQ189" s="1"/>
      <c r="AR189" s="1"/>
      <c r="AS189" s="1"/>
      <c r="AT189" s="1"/>
      <c r="AU189" s="1"/>
    </row>
    <row r="190" spans="1:47" ht="29.25" customHeight="1" x14ac:dyDescent="0.2">
      <c r="A190" s="26"/>
      <c r="B190" s="2"/>
      <c r="C190" s="2"/>
      <c r="D190" s="2"/>
      <c r="E190" s="28"/>
      <c r="F190" s="26"/>
      <c r="G190" s="28"/>
      <c r="H190" s="29"/>
      <c r="I190" s="30"/>
      <c r="J190" s="30"/>
      <c r="K190" s="31"/>
      <c r="L190" s="32"/>
      <c r="M190" s="26"/>
      <c r="N190" s="32"/>
      <c r="O190" s="32"/>
      <c r="P190" s="32"/>
      <c r="Q190" s="32"/>
      <c r="R190" s="32"/>
      <c r="S190" s="32"/>
      <c r="T190" s="2"/>
      <c r="U190" s="31"/>
      <c r="V190" s="2"/>
      <c r="W190" s="2"/>
      <c r="X190" s="2"/>
      <c r="Y190" s="2"/>
      <c r="Z190" s="32"/>
      <c r="AA190" s="33"/>
      <c r="AB190" s="31"/>
      <c r="AC190" s="2"/>
      <c r="AD190" s="2"/>
      <c r="AE190" s="2"/>
      <c r="AF190" s="2"/>
      <c r="AG190" s="32"/>
      <c r="AH190" s="33"/>
      <c r="AI190" s="31"/>
      <c r="AJ190" s="2"/>
      <c r="AK190" s="2"/>
      <c r="AL190" s="2"/>
      <c r="AM190" s="2"/>
      <c r="AN190" s="34"/>
      <c r="AO190" s="35"/>
      <c r="AP190" s="33"/>
      <c r="AQ190" s="1"/>
      <c r="AR190" s="1"/>
      <c r="AS190" s="1"/>
      <c r="AT190" s="1"/>
      <c r="AU190" s="1"/>
    </row>
    <row r="191" spans="1:47" ht="29.25" customHeight="1" x14ac:dyDescent="0.2">
      <c r="A191" s="26"/>
      <c r="B191" s="2"/>
      <c r="C191" s="2"/>
      <c r="D191" s="2"/>
      <c r="E191" s="28"/>
      <c r="F191" s="26"/>
      <c r="G191" s="28"/>
      <c r="H191" s="29"/>
      <c r="I191" s="30"/>
      <c r="J191" s="30"/>
      <c r="K191" s="31"/>
      <c r="L191" s="32"/>
      <c r="M191" s="26"/>
      <c r="N191" s="32"/>
      <c r="O191" s="32"/>
      <c r="P191" s="32"/>
      <c r="Q191" s="32"/>
      <c r="R191" s="32"/>
      <c r="S191" s="32"/>
      <c r="T191" s="2"/>
      <c r="U191" s="31"/>
      <c r="V191" s="2"/>
      <c r="W191" s="2"/>
      <c r="X191" s="2"/>
      <c r="Y191" s="2"/>
      <c r="Z191" s="32"/>
      <c r="AA191" s="33"/>
      <c r="AB191" s="31"/>
      <c r="AC191" s="2"/>
      <c r="AD191" s="2"/>
      <c r="AE191" s="2"/>
      <c r="AF191" s="2"/>
      <c r="AG191" s="32"/>
      <c r="AH191" s="33"/>
      <c r="AI191" s="31"/>
      <c r="AJ191" s="2"/>
      <c r="AK191" s="2"/>
      <c r="AL191" s="2"/>
      <c r="AM191" s="2"/>
      <c r="AN191" s="34"/>
      <c r="AO191" s="35"/>
      <c r="AP191" s="33"/>
      <c r="AQ191" s="1"/>
      <c r="AR191" s="1"/>
      <c r="AS191" s="1"/>
      <c r="AT191" s="1"/>
      <c r="AU191" s="1"/>
    </row>
    <row r="192" spans="1:47" ht="29.25" customHeight="1" x14ac:dyDescent="0.2">
      <c r="A192" s="26"/>
      <c r="B192" s="2"/>
      <c r="C192" s="2"/>
      <c r="D192" s="2"/>
      <c r="E192" s="28"/>
      <c r="F192" s="26"/>
      <c r="G192" s="28"/>
      <c r="H192" s="29"/>
      <c r="I192" s="30"/>
      <c r="J192" s="30"/>
      <c r="K192" s="31"/>
      <c r="L192" s="32"/>
      <c r="M192" s="26"/>
      <c r="N192" s="32"/>
      <c r="O192" s="32"/>
      <c r="P192" s="32"/>
      <c r="Q192" s="32"/>
      <c r="R192" s="32"/>
      <c r="S192" s="32"/>
      <c r="T192" s="2"/>
      <c r="U192" s="31"/>
      <c r="V192" s="2"/>
      <c r="W192" s="2"/>
      <c r="X192" s="2"/>
      <c r="Y192" s="2"/>
      <c r="Z192" s="32"/>
      <c r="AA192" s="33"/>
      <c r="AB192" s="31"/>
      <c r="AC192" s="2"/>
      <c r="AD192" s="2"/>
      <c r="AE192" s="2"/>
      <c r="AF192" s="2"/>
      <c r="AG192" s="32"/>
      <c r="AH192" s="33"/>
      <c r="AI192" s="31"/>
      <c r="AJ192" s="2"/>
      <c r="AK192" s="2"/>
      <c r="AL192" s="2"/>
      <c r="AM192" s="2"/>
      <c r="AN192" s="34"/>
      <c r="AO192" s="35"/>
      <c r="AP192" s="33"/>
      <c r="AQ192" s="1"/>
      <c r="AR192" s="1"/>
      <c r="AS192" s="1"/>
      <c r="AT192" s="1"/>
      <c r="AU192" s="1"/>
    </row>
    <row r="193" spans="1:47" ht="29.25" customHeight="1" x14ac:dyDescent="0.2">
      <c r="A193" s="26"/>
      <c r="B193" s="2"/>
      <c r="C193" s="2"/>
      <c r="D193" s="2"/>
      <c r="E193" s="28"/>
      <c r="F193" s="26"/>
      <c r="G193" s="28"/>
      <c r="H193" s="29"/>
      <c r="I193" s="30"/>
      <c r="J193" s="30"/>
      <c r="K193" s="31"/>
      <c r="L193" s="32"/>
      <c r="M193" s="26"/>
      <c r="N193" s="32"/>
      <c r="O193" s="32"/>
      <c r="P193" s="32"/>
      <c r="Q193" s="32"/>
      <c r="R193" s="32"/>
      <c r="S193" s="32"/>
      <c r="T193" s="2"/>
      <c r="U193" s="31"/>
      <c r="V193" s="2"/>
      <c r="W193" s="2"/>
      <c r="X193" s="2"/>
      <c r="Y193" s="2"/>
      <c r="Z193" s="32"/>
      <c r="AA193" s="33"/>
      <c r="AB193" s="31"/>
      <c r="AC193" s="2"/>
      <c r="AD193" s="2"/>
      <c r="AE193" s="2"/>
      <c r="AF193" s="2"/>
      <c r="AG193" s="32"/>
      <c r="AH193" s="33"/>
      <c r="AI193" s="31"/>
      <c r="AJ193" s="2"/>
      <c r="AK193" s="2"/>
      <c r="AL193" s="2"/>
      <c r="AM193" s="2"/>
      <c r="AN193" s="34"/>
      <c r="AO193" s="35"/>
      <c r="AP193" s="33"/>
      <c r="AQ193" s="1"/>
      <c r="AR193" s="1"/>
      <c r="AS193" s="1"/>
      <c r="AT193" s="1"/>
      <c r="AU193" s="1"/>
    </row>
    <row r="194" spans="1:47" ht="29.25" customHeight="1" x14ac:dyDescent="0.2">
      <c r="A194" s="26"/>
      <c r="B194" s="2"/>
      <c r="C194" s="2"/>
      <c r="D194" s="2"/>
      <c r="E194" s="28"/>
      <c r="F194" s="26"/>
      <c r="G194" s="28"/>
      <c r="H194" s="29"/>
      <c r="I194" s="30"/>
      <c r="J194" s="30"/>
      <c r="K194" s="31"/>
      <c r="L194" s="32"/>
      <c r="M194" s="26"/>
      <c r="N194" s="32"/>
      <c r="O194" s="32"/>
      <c r="P194" s="32"/>
      <c r="Q194" s="32"/>
      <c r="R194" s="32"/>
      <c r="S194" s="32"/>
      <c r="T194" s="2"/>
      <c r="U194" s="31"/>
      <c r="V194" s="2"/>
      <c r="W194" s="2"/>
      <c r="X194" s="2"/>
      <c r="Y194" s="2"/>
      <c r="Z194" s="32"/>
      <c r="AA194" s="33"/>
      <c r="AB194" s="31"/>
      <c r="AC194" s="2"/>
      <c r="AD194" s="2"/>
      <c r="AE194" s="2"/>
      <c r="AF194" s="2"/>
      <c r="AG194" s="32"/>
      <c r="AH194" s="33"/>
      <c r="AI194" s="31"/>
      <c r="AJ194" s="2"/>
      <c r="AK194" s="2"/>
      <c r="AL194" s="2"/>
      <c r="AM194" s="2"/>
      <c r="AN194" s="34"/>
      <c r="AO194" s="35"/>
      <c r="AP194" s="33"/>
      <c r="AQ194" s="1"/>
      <c r="AR194" s="1"/>
      <c r="AS194" s="1"/>
      <c r="AT194" s="1"/>
      <c r="AU194" s="1"/>
    </row>
    <row r="195" spans="1:47" ht="29.25" customHeight="1" x14ac:dyDescent="0.2">
      <c r="A195" s="26"/>
      <c r="B195" s="2"/>
      <c r="C195" s="2"/>
      <c r="D195" s="2"/>
      <c r="E195" s="28"/>
      <c r="F195" s="26"/>
      <c r="G195" s="28"/>
      <c r="H195" s="29"/>
      <c r="I195" s="30"/>
      <c r="J195" s="30"/>
      <c r="K195" s="31"/>
      <c r="L195" s="32"/>
      <c r="M195" s="26"/>
      <c r="N195" s="32"/>
      <c r="O195" s="32"/>
      <c r="P195" s="32"/>
      <c r="Q195" s="32"/>
      <c r="R195" s="32"/>
      <c r="S195" s="32"/>
      <c r="T195" s="2"/>
      <c r="U195" s="31"/>
      <c r="V195" s="2"/>
      <c r="W195" s="2"/>
      <c r="X195" s="2"/>
      <c r="Y195" s="2"/>
      <c r="Z195" s="32"/>
      <c r="AA195" s="33"/>
      <c r="AB195" s="31"/>
      <c r="AC195" s="2"/>
      <c r="AD195" s="2"/>
      <c r="AE195" s="2"/>
      <c r="AF195" s="2"/>
      <c r="AG195" s="32"/>
      <c r="AH195" s="33"/>
      <c r="AI195" s="31"/>
      <c r="AJ195" s="2"/>
      <c r="AK195" s="2"/>
      <c r="AL195" s="2"/>
      <c r="AM195" s="2"/>
      <c r="AN195" s="34"/>
      <c r="AO195" s="35"/>
      <c r="AP195" s="33"/>
      <c r="AQ195" s="1"/>
      <c r="AR195" s="1"/>
      <c r="AS195" s="1"/>
      <c r="AT195" s="1"/>
      <c r="AU195" s="1"/>
    </row>
    <row r="196" spans="1:47" ht="29.25" customHeight="1" x14ac:dyDescent="0.2">
      <c r="A196" s="26"/>
      <c r="B196" s="2"/>
      <c r="C196" s="2"/>
      <c r="D196" s="2"/>
      <c r="E196" s="28"/>
      <c r="F196" s="26"/>
      <c r="G196" s="28"/>
      <c r="H196" s="29"/>
      <c r="I196" s="30"/>
      <c r="J196" s="30"/>
      <c r="K196" s="31"/>
      <c r="L196" s="32"/>
      <c r="M196" s="26"/>
      <c r="N196" s="32"/>
      <c r="O196" s="32"/>
      <c r="P196" s="32"/>
      <c r="Q196" s="32"/>
      <c r="R196" s="32"/>
      <c r="S196" s="32"/>
      <c r="T196" s="2"/>
      <c r="U196" s="31"/>
      <c r="V196" s="2"/>
      <c r="W196" s="2"/>
      <c r="X196" s="2"/>
      <c r="Y196" s="2"/>
      <c r="Z196" s="32"/>
      <c r="AA196" s="33"/>
      <c r="AB196" s="31"/>
      <c r="AC196" s="2"/>
      <c r="AD196" s="2"/>
      <c r="AE196" s="2"/>
      <c r="AF196" s="2"/>
      <c r="AG196" s="32"/>
      <c r="AH196" s="33"/>
      <c r="AI196" s="31"/>
      <c r="AJ196" s="2"/>
      <c r="AK196" s="2"/>
      <c r="AL196" s="2"/>
      <c r="AM196" s="2"/>
      <c r="AN196" s="34"/>
      <c r="AO196" s="35"/>
      <c r="AP196" s="33"/>
      <c r="AQ196" s="1">
        <f t="shared" ref="AQ196:AQ199" si="3">(U196*$K$1153)+(V196*$K$1154)+(W196*$K$1155)+(X196*$K$1156)+(Y196*$K$1157)</f>
        <v>0</v>
      </c>
      <c r="AR196" s="1">
        <f t="shared" ref="AR196:AR234" si="4">(AB196*$K$1153)+(AC196*$K$1154)+(AD196*$K$1155)+(AE196*$K$1156)+(AF196*$K$1157)</f>
        <v>0</v>
      </c>
      <c r="AS196" s="1">
        <f t="shared" ref="AS196:AS234" si="5">(AI196*$K$1153)+(AJ196*$K$1154)+(AK196*$K$1155)+(AL196*$K$1156)+(AM196*$K$1157)</f>
        <v>0</v>
      </c>
      <c r="AT196" s="1"/>
      <c r="AU196" s="1"/>
    </row>
    <row r="197" spans="1:47" ht="29.25" customHeight="1" x14ac:dyDescent="0.2">
      <c r="A197" s="26"/>
      <c r="B197" s="2"/>
      <c r="C197" s="27"/>
      <c r="D197" s="2"/>
      <c r="E197" s="28"/>
      <c r="F197" s="26"/>
      <c r="G197" s="28"/>
      <c r="H197" s="29"/>
      <c r="I197" s="30"/>
      <c r="J197" s="30"/>
      <c r="K197" s="31"/>
      <c r="L197" s="32"/>
      <c r="M197" s="26"/>
      <c r="N197" s="32"/>
      <c r="O197" s="32"/>
      <c r="P197" s="32"/>
      <c r="Q197" s="32"/>
      <c r="R197" s="32"/>
      <c r="S197" s="32"/>
      <c r="T197" s="2"/>
      <c r="U197" s="31"/>
      <c r="V197" s="2"/>
      <c r="W197" s="2"/>
      <c r="X197" s="2"/>
      <c r="Y197" s="2"/>
      <c r="Z197" s="32"/>
      <c r="AA197" s="33"/>
      <c r="AB197" s="31"/>
      <c r="AC197" s="2"/>
      <c r="AD197" s="2"/>
      <c r="AE197" s="2"/>
      <c r="AF197" s="2"/>
      <c r="AG197" s="32"/>
      <c r="AH197" s="33"/>
      <c r="AI197" s="31"/>
      <c r="AJ197" s="2"/>
      <c r="AK197" s="2"/>
      <c r="AL197" s="2"/>
      <c r="AM197" s="2"/>
      <c r="AN197" s="34"/>
      <c r="AO197" s="35"/>
      <c r="AP197" s="33"/>
      <c r="AQ197" s="1">
        <f t="shared" si="3"/>
        <v>0</v>
      </c>
      <c r="AR197" s="1">
        <f t="shared" si="4"/>
        <v>0</v>
      </c>
      <c r="AS197" s="1">
        <f t="shared" si="5"/>
        <v>0</v>
      </c>
      <c r="AT197" s="1"/>
      <c r="AU197" s="1"/>
    </row>
    <row r="198" spans="1:47" ht="29.25" customHeight="1" x14ac:dyDescent="0.2">
      <c r="A198" s="26"/>
      <c r="B198" s="2"/>
      <c r="C198" s="2"/>
      <c r="D198" s="2"/>
      <c r="E198" s="28"/>
      <c r="F198" s="26"/>
      <c r="G198" s="28"/>
      <c r="H198" s="29"/>
      <c r="I198" s="30"/>
      <c r="J198" s="30"/>
      <c r="K198" s="31"/>
      <c r="L198" s="32"/>
      <c r="M198" s="26"/>
      <c r="N198" s="32"/>
      <c r="O198" s="32"/>
      <c r="P198" s="32"/>
      <c r="Q198" s="32"/>
      <c r="R198" s="32"/>
      <c r="S198" s="32"/>
      <c r="T198" s="2"/>
      <c r="U198" s="31"/>
      <c r="V198" s="2"/>
      <c r="W198" s="2"/>
      <c r="X198" s="2"/>
      <c r="Y198" s="2"/>
      <c r="Z198" s="32"/>
      <c r="AA198" s="33"/>
      <c r="AB198" s="31"/>
      <c r="AC198" s="2"/>
      <c r="AD198" s="2"/>
      <c r="AE198" s="2"/>
      <c r="AF198" s="2"/>
      <c r="AG198" s="32"/>
      <c r="AH198" s="33"/>
      <c r="AI198" s="31"/>
      <c r="AJ198" s="2"/>
      <c r="AK198" s="2"/>
      <c r="AL198" s="2"/>
      <c r="AM198" s="2"/>
      <c r="AN198" s="34"/>
      <c r="AO198" s="35"/>
      <c r="AP198" s="33"/>
      <c r="AQ198" s="1">
        <f t="shared" si="3"/>
        <v>0</v>
      </c>
      <c r="AR198" s="1">
        <f t="shared" si="4"/>
        <v>0</v>
      </c>
      <c r="AS198" s="1">
        <f t="shared" si="5"/>
        <v>0</v>
      </c>
      <c r="AT198" s="1"/>
      <c r="AU198" s="1"/>
    </row>
    <row r="199" spans="1:47" ht="29.25" customHeight="1" x14ac:dyDescent="0.2">
      <c r="A199" s="26"/>
      <c r="B199" s="2"/>
      <c r="C199" s="2"/>
      <c r="D199" s="2"/>
      <c r="E199" s="28"/>
      <c r="F199" s="26"/>
      <c r="G199" s="28"/>
      <c r="H199" s="29"/>
      <c r="I199" s="30"/>
      <c r="J199" s="30"/>
      <c r="K199" s="31"/>
      <c r="L199" s="32"/>
      <c r="M199" s="26"/>
      <c r="N199" s="32"/>
      <c r="O199" s="32"/>
      <c r="P199" s="32"/>
      <c r="Q199" s="32"/>
      <c r="R199" s="32"/>
      <c r="S199" s="32"/>
      <c r="T199" s="2"/>
      <c r="U199" s="31"/>
      <c r="V199" s="2"/>
      <c r="W199" s="2"/>
      <c r="X199" s="2"/>
      <c r="Y199" s="2"/>
      <c r="Z199" s="32"/>
      <c r="AA199" s="33"/>
      <c r="AB199" s="31"/>
      <c r="AC199" s="2"/>
      <c r="AD199" s="2"/>
      <c r="AE199" s="2"/>
      <c r="AF199" s="2"/>
      <c r="AG199" s="32"/>
      <c r="AH199" s="33"/>
      <c r="AI199" s="31"/>
      <c r="AJ199" s="2"/>
      <c r="AK199" s="2"/>
      <c r="AL199" s="2"/>
      <c r="AM199" s="2"/>
      <c r="AN199" s="34"/>
      <c r="AO199" s="35"/>
      <c r="AP199" s="33"/>
      <c r="AQ199" s="1">
        <f t="shared" si="3"/>
        <v>0</v>
      </c>
      <c r="AR199" s="1">
        <f t="shared" si="4"/>
        <v>0</v>
      </c>
      <c r="AS199" s="1">
        <f t="shared" si="5"/>
        <v>0</v>
      </c>
      <c r="AT199" s="1"/>
      <c r="AU199" s="1"/>
    </row>
    <row r="200" spans="1:47" ht="29.25" customHeight="1" x14ac:dyDescent="0.2">
      <c r="A200" s="26"/>
      <c r="B200" s="2"/>
      <c r="C200" s="2"/>
      <c r="D200" s="2"/>
      <c r="E200" s="28"/>
      <c r="F200" s="26"/>
      <c r="G200" s="28"/>
      <c r="H200" s="29"/>
      <c r="I200" s="30"/>
      <c r="J200" s="30"/>
      <c r="K200" s="31"/>
      <c r="L200" s="32"/>
      <c r="M200" s="26"/>
      <c r="N200" s="32"/>
      <c r="O200" s="32"/>
      <c r="P200" s="32"/>
      <c r="Q200" s="32"/>
      <c r="R200" s="32"/>
      <c r="S200" s="32"/>
      <c r="T200" s="2"/>
      <c r="U200" s="31"/>
      <c r="V200" s="2"/>
      <c r="W200" s="2"/>
      <c r="X200" s="2"/>
      <c r="Y200" s="2"/>
      <c r="Z200" s="32"/>
      <c r="AA200" s="33"/>
      <c r="AB200" s="31"/>
      <c r="AC200" s="2"/>
      <c r="AD200" s="2"/>
      <c r="AE200" s="2"/>
      <c r="AF200" s="2"/>
      <c r="AG200" s="32"/>
      <c r="AH200" s="33"/>
      <c r="AI200" s="31"/>
      <c r="AJ200" s="2"/>
      <c r="AK200" s="2"/>
      <c r="AL200" s="2"/>
      <c r="AM200" s="2"/>
      <c r="AN200" s="34"/>
      <c r="AO200" s="35"/>
      <c r="AP200" s="33"/>
      <c r="AQ200" s="1"/>
      <c r="AR200" s="1">
        <f t="shared" si="4"/>
        <v>0</v>
      </c>
      <c r="AS200" s="1">
        <f t="shared" si="5"/>
        <v>0</v>
      </c>
      <c r="AT200" s="1"/>
      <c r="AU200" s="1"/>
    </row>
    <row r="201" spans="1:47" ht="29.25" customHeight="1" x14ac:dyDescent="0.2">
      <c r="A201" s="36"/>
      <c r="B201" s="37"/>
      <c r="C201" s="37"/>
      <c r="D201" s="37"/>
      <c r="E201" s="38"/>
      <c r="F201" s="36"/>
      <c r="G201" s="38"/>
      <c r="H201" s="39"/>
      <c r="I201" s="40"/>
      <c r="J201" s="40"/>
      <c r="K201" s="41"/>
      <c r="L201" s="42"/>
      <c r="M201" s="36"/>
      <c r="N201" s="42"/>
      <c r="O201" s="43"/>
      <c r="P201" s="43"/>
      <c r="Q201" s="43"/>
      <c r="R201" s="43"/>
      <c r="S201" s="43"/>
      <c r="T201" s="2"/>
      <c r="U201" s="41"/>
      <c r="V201" s="37"/>
      <c r="W201" s="37"/>
      <c r="X201" s="37"/>
      <c r="Y201" s="37"/>
      <c r="Z201" s="42"/>
      <c r="AA201" s="44"/>
      <c r="AB201" s="41"/>
      <c r="AC201" s="37"/>
      <c r="AD201" s="37"/>
      <c r="AE201" s="37"/>
      <c r="AF201" s="37"/>
      <c r="AG201" s="42"/>
      <c r="AH201" s="44"/>
      <c r="AI201" s="41"/>
      <c r="AJ201" s="37"/>
      <c r="AK201" s="37"/>
      <c r="AL201" s="37"/>
      <c r="AM201" s="37"/>
      <c r="AN201" s="45"/>
      <c r="AO201" s="46"/>
      <c r="AP201" s="44"/>
      <c r="AQ201" s="1">
        <f t="shared" ref="AQ201:AQ234" si="6">(U201*$K$1153)+(V201*$K$1154)+(W201*$K$1155)+(X201*$K$1156)+(Y201*$K$1157)</f>
        <v>0</v>
      </c>
      <c r="AR201" s="1">
        <f t="shared" si="4"/>
        <v>0</v>
      </c>
      <c r="AS201" s="1">
        <f t="shared" si="5"/>
        <v>0</v>
      </c>
      <c r="AT201" s="1"/>
      <c r="AU201" s="1"/>
    </row>
    <row r="202" spans="1:47" ht="19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f t="shared" si="6"/>
        <v>0</v>
      </c>
      <c r="AR202" s="1">
        <f t="shared" si="4"/>
        <v>0</v>
      </c>
      <c r="AS202" s="1">
        <f t="shared" si="5"/>
        <v>0</v>
      </c>
      <c r="AT202" s="1"/>
      <c r="AU202" s="1"/>
    </row>
    <row r="203" spans="1:47" ht="61.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f t="shared" si="6"/>
        <v>0</v>
      </c>
      <c r="AR203" s="1">
        <f t="shared" si="4"/>
        <v>0</v>
      </c>
      <c r="AS203" s="1">
        <f t="shared" si="5"/>
        <v>0</v>
      </c>
      <c r="AT203" s="1"/>
      <c r="AU203" s="1"/>
    </row>
    <row r="204" spans="1:47" ht="61.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f t="shared" si="6"/>
        <v>0</v>
      </c>
      <c r="AR204" s="1">
        <f t="shared" si="4"/>
        <v>0</v>
      </c>
      <c r="AS204" s="1">
        <f t="shared" si="5"/>
        <v>0</v>
      </c>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f t="shared" si="6"/>
        <v>0</v>
      </c>
      <c r="AR205" s="1">
        <f t="shared" si="4"/>
        <v>0</v>
      </c>
      <c r="AS205" s="1">
        <f t="shared" si="5"/>
        <v>0</v>
      </c>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f t="shared" si="6"/>
        <v>0</v>
      </c>
      <c r="AR206" s="1">
        <f t="shared" si="4"/>
        <v>0</v>
      </c>
      <c r="AS206" s="1">
        <f t="shared" si="5"/>
        <v>0</v>
      </c>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f t="shared" si="6"/>
        <v>0</v>
      </c>
      <c r="AR207" s="1">
        <f t="shared" si="4"/>
        <v>0</v>
      </c>
      <c r="AS207" s="1">
        <f t="shared" si="5"/>
        <v>0</v>
      </c>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f t="shared" si="6"/>
        <v>0</v>
      </c>
      <c r="AR208" s="1">
        <f t="shared" si="4"/>
        <v>0</v>
      </c>
      <c r="AS208" s="1">
        <f t="shared" si="5"/>
        <v>0</v>
      </c>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f t="shared" si="6"/>
        <v>0</v>
      </c>
      <c r="AR209" s="1">
        <f t="shared" si="4"/>
        <v>0</v>
      </c>
      <c r="AS209" s="1">
        <f t="shared" si="5"/>
        <v>0</v>
      </c>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f t="shared" si="6"/>
        <v>0</v>
      </c>
      <c r="AR210" s="1">
        <f t="shared" si="4"/>
        <v>0</v>
      </c>
      <c r="AS210" s="1">
        <f t="shared" si="5"/>
        <v>0</v>
      </c>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f t="shared" si="6"/>
        <v>0</v>
      </c>
      <c r="AR211" s="1">
        <f t="shared" si="4"/>
        <v>0</v>
      </c>
      <c r="AS211" s="1">
        <f t="shared" si="5"/>
        <v>0</v>
      </c>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f t="shared" si="6"/>
        <v>0</v>
      </c>
      <c r="AR212" s="1">
        <f t="shared" si="4"/>
        <v>0</v>
      </c>
      <c r="AS212" s="1">
        <f t="shared" si="5"/>
        <v>0</v>
      </c>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f t="shared" si="6"/>
        <v>0</v>
      </c>
      <c r="AR213" s="1">
        <f t="shared" si="4"/>
        <v>0</v>
      </c>
      <c r="AS213" s="1">
        <f t="shared" si="5"/>
        <v>0</v>
      </c>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f t="shared" si="6"/>
        <v>0</v>
      </c>
      <c r="AR214" s="1">
        <f t="shared" si="4"/>
        <v>0</v>
      </c>
      <c r="AS214" s="1">
        <f t="shared" si="5"/>
        <v>0</v>
      </c>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f t="shared" si="6"/>
        <v>0</v>
      </c>
      <c r="AR215" s="1">
        <f t="shared" si="4"/>
        <v>0</v>
      </c>
      <c r="AS215" s="1">
        <f t="shared" si="5"/>
        <v>0</v>
      </c>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f t="shared" si="6"/>
        <v>0</v>
      </c>
      <c r="AR216" s="1">
        <f t="shared" si="4"/>
        <v>0</v>
      </c>
      <c r="AS216" s="1">
        <f t="shared" si="5"/>
        <v>0</v>
      </c>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f t="shared" si="6"/>
        <v>0</v>
      </c>
      <c r="AR217" s="1">
        <f t="shared" si="4"/>
        <v>0</v>
      </c>
      <c r="AS217" s="1">
        <f t="shared" si="5"/>
        <v>0</v>
      </c>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f t="shared" si="6"/>
        <v>0</v>
      </c>
      <c r="AR218" s="1">
        <f t="shared" si="4"/>
        <v>0</v>
      </c>
      <c r="AS218" s="1">
        <f t="shared" si="5"/>
        <v>0</v>
      </c>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f t="shared" si="6"/>
        <v>0</v>
      </c>
      <c r="AR219" s="1">
        <f t="shared" si="4"/>
        <v>0</v>
      </c>
      <c r="AS219" s="1">
        <f t="shared" si="5"/>
        <v>0</v>
      </c>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f t="shared" si="6"/>
        <v>0</v>
      </c>
      <c r="AR220" s="1">
        <f t="shared" si="4"/>
        <v>0</v>
      </c>
      <c r="AS220" s="1">
        <f t="shared" si="5"/>
        <v>0</v>
      </c>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f t="shared" si="6"/>
        <v>0</v>
      </c>
      <c r="AR221" s="1">
        <f t="shared" si="4"/>
        <v>0</v>
      </c>
      <c r="AS221" s="1">
        <f t="shared" si="5"/>
        <v>0</v>
      </c>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f t="shared" si="6"/>
        <v>0</v>
      </c>
      <c r="AR222" s="1">
        <f t="shared" si="4"/>
        <v>0</v>
      </c>
      <c r="AS222" s="1">
        <f t="shared" si="5"/>
        <v>0</v>
      </c>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f t="shared" si="6"/>
        <v>0</v>
      </c>
      <c r="AR223" s="1">
        <f t="shared" si="4"/>
        <v>0</v>
      </c>
      <c r="AS223" s="1">
        <f t="shared" si="5"/>
        <v>0</v>
      </c>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f t="shared" si="6"/>
        <v>0</v>
      </c>
      <c r="AR224" s="1">
        <f t="shared" si="4"/>
        <v>0</v>
      </c>
      <c r="AS224" s="1">
        <f t="shared" si="5"/>
        <v>0</v>
      </c>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f t="shared" si="6"/>
        <v>0</v>
      </c>
      <c r="AR225" s="1">
        <f t="shared" si="4"/>
        <v>0</v>
      </c>
      <c r="AS225" s="1">
        <f t="shared" si="5"/>
        <v>0</v>
      </c>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f t="shared" si="6"/>
        <v>0</v>
      </c>
      <c r="AR226" s="1">
        <f t="shared" si="4"/>
        <v>0</v>
      </c>
      <c r="AS226" s="1">
        <f t="shared" si="5"/>
        <v>0</v>
      </c>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f t="shared" si="6"/>
        <v>0</v>
      </c>
      <c r="AR227" s="1">
        <f t="shared" si="4"/>
        <v>0</v>
      </c>
      <c r="AS227" s="1">
        <f t="shared" si="5"/>
        <v>0</v>
      </c>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f t="shared" si="6"/>
        <v>0</v>
      </c>
      <c r="AR228" s="1">
        <f t="shared" si="4"/>
        <v>0</v>
      </c>
      <c r="AS228" s="1">
        <f t="shared" si="5"/>
        <v>0</v>
      </c>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f t="shared" si="6"/>
        <v>0</v>
      </c>
      <c r="AR229" s="1">
        <f t="shared" si="4"/>
        <v>0</v>
      </c>
      <c r="AS229" s="1">
        <f t="shared" si="5"/>
        <v>0</v>
      </c>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f t="shared" si="6"/>
        <v>0</v>
      </c>
      <c r="AR230" s="1">
        <f t="shared" si="4"/>
        <v>0</v>
      </c>
      <c r="AS230" s="1">
        <f t="shared" si="5"/>
        <v>0</v>
      </c>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f t="shared" si="6"/>
        <v>0</v>
      </c>
      <c r="AR231" s="1">
        <f t="shared" si="4"/>
        <v>0</v>
      </c>
      <c r="AS231" s="1">
        <f t="shared" si="5"/>
        <v>0</v>
      </c>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f t="shared" si="6"/>
        <v>0</v>
      </c>
      <c r="AR232" s="1">
        <f t="shared" si="4"/>
        <v>0</v>
      </c>
      <c r="AS232" s="1">
        <f t="shared" si="5"/>
        <v>0</v>
      </c>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f t="shared" si="6"/>
        <v>0</v>
      </c>
      <c r="AR233" s="1">
        <f t="shared" si="4"/>
        <v>0</v>
      </c>
      <c r="AS233" s="1">
        <f t="shared" si="5"/>
        <v>0</v>
      </c>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f t="shared" si="6"/>
        <v>0</v>
      </c>
      <c r="AR234" s="1">
        <f t="shared" si="4"/>
        <v>0</v>
      </c>
      <c r="AS234" s="1">
        <f t="shared" si="5"/>
        <v>0</v>
      </c>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1"/>
      <c r="F1002" s="1"/>
      <c r="G1002" s="1"/>
      <c r="H1002" s="1"/>
      <c r="I1002" s="1"/>
      <c r="J1002" s="1"/>
      <c r="K1002" s="1"/>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c r="F1003" s="1"/>
      <c r="G1003" s="1"/>
      <c r="H1003" s="1"/>
      <c r="I1003" s="1"/>
      <c r="J1003" s="1"/>
      <c r="K1003" s="1"/>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c r="F1004" s="1"/>
      <c r="G1004" s="1"/>
      <c r="H1004" s="1"/>
      <c r="I1004" s="1"/>
      <c r="J1004" s="1"/>
      <c r="K1004" s="1"/>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c r="F1005" s="1"/>
      <c r="G1005" s="1"/>
      <c r="H1005" s="1"/>
      <c r="I1005" s="1"/>
      <c r="J1005" s="1"/>
      <c r="K1005" s="1"/>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c r="F1006" s="1"/>
      <c r="G1006" s="1"/>
      <c r="H1006" s="1"/>
      <c r="I1006" s="1"/>
      <c r="J1006" s="1"/>
      <c r="K1006" s="1"/>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c r="F1007" s="1"/>
      <c r="G1007" s="1"/>
      <c r="H1007" s="1"/>
      <c r="I1007" s="1"/>
      <c r="J1007" s="1"/>
      <c r="K1007" s="1"/>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row r="1008" spans="1:47" ht="15.75" customHeight="1" x14ac:dyDescent="0.2">
      <c r="A1008" s="1"/>
      <c r="B1008" s="1"/>
      <c r="C1008" s="1"/>
      <c r="D1008" s="1"/>
      <c r="E1008" s="1"/>
      <c r="F1008" s="1"/>
      <c r="G1008" s="1"/>
      <c r="H1008" s="1"/>
      <c r="I1008" s="1"/>
      <c r="J1008" s="1"/>
      <c r="K1008" s="1"/>
      <c r="L1008" s="1"/>
      <c r="M1008" s="1"/>
      <c r="N1008" s="1"/>
      <c r="O1008" s="1"/>
      <c r="P1008" s="1"/>
      <c r="Q1008" s="1"/>
      <c r="R1008" s="1"/>
      <c r="S1008" s="1"/>
      <c r="T1008" s="2"/>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row>
    <row r="1009" spans="1:47" ht="15.75" customHeight="1" x14ac:dyDescent="0.2">
      <c r="A1009" s="1"/>
      <c r="B1009" s="1"/>
      <c r="C1009" s="1"/>
      <c r="D1009" s="1"/>
      <c r="E1009" s="1"/>
      <c r="F1009" s="1"/>
      <c r="G1009" s="1"/>
      <c r="H1009" s="1"/>
      <c r="I1009" s="1"/>
      <c r="J1009" s="1"/>
      <c r="K1009" s="1"/>
      <c r="L1009" s="1"/>
      <c r="M1009" s="1"/>
      <c r="N1009" s="1"/>
      <c r="O1009" s="1"/>
      <c r="P1009" s="1"/>
      <c r="Q1009" s="1"/>
      <c r="R1009" s="1"/>
      <c r="S1009" s="1"/>
      <c r="T1009" s="2"/>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row>
    <row r="1010" spans="1:47" ht="15.75" customHeight="1" x14ac:dyDescent="0.2">
      <c r="A1010" s="1"/>
      <c r="B1010" s="1"/>
      <c r="C1010" s="1"/>
      <c r="D1010" s="1"/>
      <c r="E1010" s="1"/>
      <c r="F1010" s="1"/>
      <c r="G1010" s="1"/>
      <c r="H1010" s="1"/>
      <c r="I1010" s="1"/>
      <c r="J1010" s="1"/>
      <c r="K1010" s="1"/>
      <c r="L1010" s="1"/>
      <c r="M1010" s="1"/>
      <c r="N1010" s="1"/>
      <c r="O1010" s="1"/>
      <c r="P1010" s="1"/>
      <c r="Q1010" s="1"/>
      <c r="R1010" s="1"/>
      <c r="S1010" s="1"/>
      <c r="T1010" s="2"/>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row>
    <row r="1011" spans="1:47" ht="15.75" customHeight="1" x14ac:dyDescent="0.2">
      <c r="A1011" s="1"/>
      <c r="B1011" s="1"/>
      <c r="C1011" s="1"/>
      <c r="D1011" s="1"/>
      <c r="E1011" s="1"/>
      <c r="F1011" s="1"/>
      <c r="G1011" s="1"/>
      <c r="H1011" s="1"/>
      <c r="I1011" s="1"/>
      <c r="J1011" s="1"/>
      <c r="K1011" s="1"/>
      <c r="L1011" s="1"/>
      <c r="M1011" s="1"/>
      <c r="N1011" s="1"/>
      <c r="O1011" s="1"/>
      <c r="P1011" s="1"/>
      <c r="Q1011" s="1"/>
      <c r="R1011" s="1"/>
      <c r="S1011" s="1"/>
      <c r="T1011" s="2"/>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row>
    <row r="1012" spans="1:47" ht="15.75" customHeight="1" x14ac:dyDescent="0.2">
      <c r="A1012" s="1"/>
      <c r="B1012" s="1"/>
      <c r="C1012" s="1"/>
      <c r="D1012" s="1"/>
      <c r="E1012" s="1"/>
      <c r="F1012" s="1"/>
      <c r="G1012" s="1"/>
      <c r="H1012" s="1"/>
      <c r="I1012" s="1"/>
      <c r="J1012" s="1"/>
      <c r="K1012" s="1"/>
      <c r="L1012" s="1"/>
      <c r="M1012" s="1"/>
      <c r="N1012" s="1"/>
      <c r="O1012" s="1"/>
      <c r="P1012" s="1"/>
      <c r="Q1012" s="1"/>
      <c r="R1012" s="1"/>
      <c r="S1012" s="1"/>
      <c r="T1012" s="2"/>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row>
    <row r="1013" spans="1:47" ht="15.75" customHeight="1" x14ac:dyDescent="0.2">
      <c r="A1013" s="1"/>
      <c r="B1013" s="1"/>
      <c r="C1013" s="1"/>
      <c r="D1013" s="1"/>
      <c r="E1013" s="1"/>
      <c r="F1013" s="1"/>
      <c r="G1013" s="1"/>
      <c r="H1013" s="1"/>
      <c r="I1013" s="1"/>
      <c r="J1013" s="1"/>
      <c r="K1013" s="1"/>
      <c r="L1013" s="1"/>
      <c r="M1013" s="1"/>
      <c r="N1013" s="1"/>
      <c r="O1013" s="1"/>
      <c r="P1013" s="1"/>
      <c r="Q1013" s="1"/>
      <c r="R1013" s="1"/>
      <c r="S1013" s="1"/>
      <c r="T1013" s="2"/>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row>
    <row r="1014" spans="1:47" ht="15.75" customHeight="1" x14ac:dyDescent="0.2">
      <c r="A1014" s="1"/>
      <c r="B1014" s="1"/>
      <c r="C1014" s="1"/>
      <c r="D1014" s="1"/>
      <c r="E1014" s="1"/>
      <c r="F1014" s="1"/>
      <c r="G1014" s="1"/>
      <c r="H1014" s="1"/>
      <c r="I1014" s="1"/>
      <c r="J1014" s="1"/>
      <c r="K1014" s="1"/>
      <c r="L1014" s="1"/>
      <c r="M1014" s="1"/>
      <c r="N1014" s="1"/>
      <c r="O1014" s="1"/>
      <c r="P1014" s="1"/>
      <c r="Q1014" s="1"/>
      <c r="R1014" s="1"/>
      <c r="S1014" s="1"/>
      <c r="T1014" s="2"/>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row>
    <row r="1015" spans="1:47" ht="15.75" customHeight="1" x14ac:dyDescent="0.2">
      <c r="A1015" s="1"/>
      <c r="B1015" s="1"/>
      <c r="C1015" s="1"/>
      <c r="D1015" s="1"/>
      <c r="E1015" s="1"/>
      <c r="F1015" s="1"/>
      <c r="G1015" s="1"/>
      <c r="H1015" s="1"/>
      <c r="I1015" s="1"/>
      <c r="J1015" s="1"/>
      <c r="K1015" s="1"/>
      <c r="L1015" s="1"/>
      <c r="M1015" s="1"/>
      <c r="N1015" s="1"/>
      <c r="O1015" s="1"/>
      <c r="P1015" s="1"/>
      <c r="Q1015" s="1"/>
      <c r="R1015" s="1"/>
      <c r="S1015" s="1"/>
      <c r="T1015" s="2"/>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row>
    <row r="1016" spans="1:47" ht="15.75" customHeight="1" x14ac:dyDescent="0.2">
      <c r="A1016" s="1"/>
      <c r="B1016" s="1"/>
      <c r="C1016" s="1"/>
      <c r="D1016" s="1"/>
      <c r="E1016" s="1"/>
      <c r="F1016" s="1"/>
      <c r="G1016" s="1"/>
      <c r="H1016" s="1"/>
      <c r="I1016" s="1"/>
      <c r="J1016" s="1"/>
      <c r="K1016" s="1"/>
      <c r="L1016" s="1"/>
      <c r="M1016" s="1"/>
      <c r="N1016" s="1"/>
      <c r="O1016" s="1"/>
      <c r="P1016" s="1"/>
      <c r="Q1016" s="1"/>
      <c r="R1016" s="1"/>
      <c r="S1016" s="1"/>
      <c r="T1016" s="2"/>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row>
    <row r="1017" spans="1:47" ht="15.75" customHeight="1" x14ac:dyDescent="0.2">
      <c r="A1017" s="1"/>
      <c r="B1017" s="1"/>
      <c r="C1017" s="1"/>
      <c r="D1017" s="1"/>
      <c r="E1017" s="1"/>
      <c r="F1017" s="1"/>
      <c r="G1017" s="1"/>
      <c r="H1017" s="1"/>
      <c r="I1017" s="1"/>
      <c r="J1017" s="1"/>
      <c r="K1017" s="1"/>
      <c r="L1017" s="1"/>
      <c r="M1017" s="1"/>
      <c r="N1017" s="1"/>
      <c r="O1017" s="1"/>
      <c r="P1017" s="1"/>
      <c r="Q1017" s="1"/>
      <c r="R1017" s="1"/>
      <c r="S1017" s="1"/>
      <c r="T1017" s="2"/>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row>
    <row r="1018" spans="1:47" ht="15.75" customHeight="1" x14ac:dyDescent="0.2">
      <c r="A1018" s="1"/>
      <c r="B1018" s="1"/>
      <c r="C1018" s="1"/>
      <c r="D1018" s="1"/>
      <c r="E1018" s="1"/>
      <c r="F1018" s="1"/>
      <c r="G1018" s="1"/>
      <c r="H1018" s="1"/>
      <c r="I1018" s="1"/>
      <c r="J1018" s="1"/>
      <c r="K1018" s="1"/>
      <c r="L1018" s="1"/>
      <c r="M1018" s="1"/>
      <c r="N1018" s="1"/>
      <c r="O1018" s="1"/>
      <c r="P1018" s="1"/>
      <c r="Q1018" s="1"/>
      <c r="R1018" s="1"/>
      <c r="S1018" s="1"/>
      <c r="T1018" s="2"/>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row>
    <row r="1019" spans="1:47" ht="15.75" customHeight="1" x14ac:dyDescent="0.2">
      <c r="A1019" s="1"/>
      <c r="B1019" s="1"/>
      <c r="C1019" s="1"/>
      <c r="D1019" s="1"/>
      <c r="E1019" s="1"/>
      <c r="F1019" s="1"/>
      <c r="G1019" s="1"/>
      <c r="H1019" s="1"/>
      <c r="I1019" s="1"/>
      <c r="J1019" s="1"/>
      <c r="K1019" s="1"/>
      <c r="L1019" s="1"/>
      <c r="M1019" s="1"/>
      <c r="N1019" s="1"/>
      <c r="O1019" s="1"/>
      <c r="P1019" s="1"/>
      <c r="Q1019" s="1"/>
      <c r="R1019" s="1"/>
      <c r="S1019" s="1"/>
      <c r="T1019" s="2"/>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row>
    <row r="1020" spans="1:47" ht="15.75" customHeight="1" x14ac:dyDescent="0.2">
      <c r="A1020" s="1"/>
      <c r="B1020" s="1"/>
      <c r="C1020" s="1"/>
      <c r="D1020" s="1"/>
      <c r="E1020" s="1"/>
      <c r="F1020" s="1"/>
      <c r="G1020" s="1"/>
      <c r="H1020" s="1"/>
      <c r="I1020" s="1"/>
      <c r="J1020" s="1"/>
      <c r="K1020" s="1"/>
      <c r="L1020" s="1"/>
      <c r="M1020" s="1"/>
      <c r="N1020" s="1"/>
      <c r="O1020" s="1"/>
      <c r="P1020" s="1"/>
      <c r="Q1020" s="1"/>
      <c r="R1020" s="1"/>
      <c r="S1020" s="1"/>
      <c r="T1020" s="2"/>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row>
    <row r="1021" spans="1:47" ht="15.75" customHeight="1" x14ac:dyDescent="0.2">
      <c r="A1021" s="1"/>
      <c r="B1021" s="1"/>
      <c r="C1021" s="1"/>
      <c r="D1021" s="1"/>
      <c r="E1021" s="1"/>
      <c r="F1021" s="1"/>
      <c r="G1021" s="1"/>
      <c r="H1021" s="1"/>
      <c r="I1021" s="1"/>
      <c r="J1021" s="1"/>
      <c r="K1021" s="1"/>
      <c r="L1021" s="1"/>
      <c r="M1021" s="1"/>
      <c r="N1021" s="1"/>
      <c r="O1021" s="1"/>
      <c r="P1021" s="1"/>
      <c r="Q1021" s="1"/>
      <c r="R1021" s="1"/>
      <c r="S1021" s="1"/>
      <c r="T1021" s="2"/>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row>
    <row r="1022" spans="1:47" ht="15.75" customHeight="1" x14ac:dyDescent="0.2">
      <c r="A1022" s="1"/>
      <c r="B1022" s="1"/>
      <c r="C1022" s="1"/>
      <c r="D1022" s="1"/>
      <c r="E1022" s="1"/>
      <c r="F1022" s="1"/>
      <c r="G1022" s="1"/>
      <c r="H1022" s="1"/>
      <c r="I1022" s="1"/>
      <c r="J1022" s="1"/>
      <c r="K1022" s="1"/>
      <c r="L1022" s="1"/>
      <c r="M1022" s="1"/>
      <c r="N1022" s="1"/>
      <c r="O1022" s="1"/>
      <c r="P1022" s="1"/>
      <c r="Q1022" s="1"/>
      <c r="R1022" s="1"/>
      <c r="S1022" s="1"/>
      <c r="T1022" s="2"/>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row>
    <row r="1023" spans="1:47" ht="15.75" customHeight="1" x14ac:dyDescent="0.2">
      <c r="A1023" s="1"/>
      <c r="B1023" s="1"/>
      <c r="C1023" s="1"/>
      <c r="D1023" s="1"/>
      <c r="E1023" s="1"/>
      <c r="F1023" s="1"/>
      <c r="G1023" s="1"/>
      <c r="H1023" s="1"/>
      <c r="I1023" s="1"/>
      <c r="J1023" s="1"/>
      <c r="K1023" s="1"/>
      <c r="L1023" s="1"/>
      <c r="M1023" s="1"/>
      <c r="N1023" s="1"/>
      <c r="O1023" s="1"/>
      <c r="P1023" s="1"/>
      <c r="Q1023" s="1"/>
      <c r="R1023" s="1"/>
      <c r="S1023" s="1"/>
      <c r="T1023" s="2"/>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row>
    <row r="1024" spans="1:47" ht="15.75" customHeight="1" x14ac:dyDescent="0.2">
      <c r="A1024" s="1"/>
      <c r="B1024" s="1"/>
      <c r="C1024" s="1"/>
      <c r="D1024" s="1"/>
      <c r="E1024" s="1"/>
      <c r="F1024" s="1"/>
      <c r="G1024" s="1"/>
      <c r="H1024" s="1"/>
      <c r="I1024" s="1"/>
      <c r="J1024" s="1"/>
      <c r="K1024" s="1"/>
      <c r="L1024" s="1"/>
      <c r="M1024" s="1"/>
      <c r="N1024" s="1"/>
      <c r="O1024" s="1"/>
      <c r="P1024" s="1"/>
      <c r="Q1024" s="1"/>
      <c r="R1024" s="1"/>
      <c r="S1024" s="1"/>
      <c r="T1024" s="2"/>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row>
    <row r="1025" spans="1:47" ht="15.75" customHeight="1" x14ac:dyDescent="0.2">
      <c r="A1025" s="1"/>
      <c r="B1025" s="1"/>
      <c r="C1025" s="1"/>
      <c r="D1025" s="1"/>
      <c r="E1025" s="1"/>
      <c r="F1025" s="1"/>
      <c r="G1025" s="1"/>
      <c r="H1025" s="1"/>
      <c r="I1025" s="1"/>
      <c r="J1025" s="1"/>
      <c r="K1025" s="1"/>
      <c r="L1025" s="1"/>
      <c r="M1025" s="1"/>
      <c r="N1025" s="1"/>
      <c r="O1025" s="1"/>
      <c r="P1025" s="1"/>
      <c r="Q1025" s="1"/>
      <c r="R1025" s="1"/>
      <c r="S1025" s="1"/>
      <c r="T1025" s="2"/>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row>
    <row r="1026" spans="1:47" ht="15.75" customHeight="1" x14ac:dyDescent="0.2">
      <c r="A1026" s="1"/>
      <c r="B1026" s="1"/>
      <c r="C1026" s="1"/>
      <c r="D1026" s="1"/>
      <c r="E1026" s="1"/>
      <c r="F1026" s="1"/>
      <c r="G1026" s="1"/>
      <c r="H1026" s="1"/>
      <c r="I1026" s="1"/>
      <c r="J1026" s="1"/>
      <c r="K1026" s="1"/>
      <c r="L1026" s="1"/>
      <c r="M1026" s="1"/>
      <c r="N1026" s="1"/>
      <c r="O1026" s="1"/>
      <c r="P1026" s="1"/>
      <c r="Q1026" s="1"/>
      <c r="R1026" s="1"/>
      <c r="S1026" s="1"/>
      <c r="T1026" s="2"/>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row>
    <row r="1027" spans="1:47" ht="15.75" customHeight="1" x14ac:dyDescent="0.2">
      <c r="A1027" s="1"/>
      <c r="B1027" s="1"/>
      <c r="C1027" s="1"/>
      <c r="D1027" s="1"/>
      <c r="E1027" s="1"/>
      <c r="F1027" s="1"/>
      <c r="G1027" s="1"/>
      <c r="H1027" s="1"/>
      <c r="I1027" s="1"/>
      <c r="J1027" s="1"/>
      <c r="K1027" s="1"/>
      <c r="L1027" s="1"/>
      <c r="M1027" s="1"/>
      <c r="N1027" s="1"/>
      <c r="O1027" s="1"/>
      <c r="P1027" s="1"/>
      <c r="Q1027" s="1"/>
      <c r="R1027" s="1"/>
      <c r="S1027" s="1"/>
      <c r="T1027" s="2"/>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row>
    <row r="1028" spans="1:47" ht="15.75" customHeight="1" x14ac:dyDescent="0.2">
      <c r="A1028" s="1"/>
      <c r="B1028" s="1"/>
      <c r="C1028" s="1"/>
      <c r="D1028" s="1"/>
      <c r="E1028" s="1"/>
      <c r="F1028" s="1"/>
      <c r="G1028" s="1"/>
      <c r="H1028" s="1"/>
      <c r="I1028" s="1"/>
      <c r="J1028" s="1"/>
      <c r="K1028" s="1"/>
      <c r="L1028" s="1"/>
      <c r="M1028" s="1"/>
      <c r="N1028" s="1"/>
      <c r="O1028" s="1"/>
      <c r="P1028" s="1"/>
      <c r="Q1028" s="1"/>
      <c r="R1028" s="1"/>
      <c r="S1028" s="1"/>
      <c r="T1028" s="2"/>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row>
    <row r="1029" spans="1:47" ht="15.75" customHeight="1" x14ac:dyDescent="0.2">
      <c r="A1029" s="1"/>
      <c r="B1029" s="1"/>
      <c r="C1029" s="1"/>
      <c r="D1029" s="1"/>
      <c r="E1029" s="1"/>
      <c r="F1029" s="1"/>
      <c r="G1029" s="1"/>
      <c r="H1029" s="1"/>
      <c r="I1029" s="1"/>
      <c r="J1029" s="1"/>
      <c r="K1029" s="1"/>
      <c r="L1029" s="1"/>
      <c r="M1029" s="1"/>
      <c r="N1029" s="1"/>
      <c r="O1029" s="1"/>
      <c r="P1029" s="1"/>
      <c r="Q1029" s="1"/>
      <c r="R1029" s="1"/>
      <c r="S1029" s="1"/>
      <c r="T1029" s="2"/>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row>
    <row r="1030" spans="1:47" ht="15.75" customHeight="1" x14ac:dyDescent="0.2">
      <c r="A1030" s="1"/>
      <c r="B1030" s="1"/>
      <c r="C1030" s="1"/>
      <c r="D1030" s="1"/>
      <c r="E1030" s="1"/>
      <c r="F1030" s="1"/>
      <c r="G1030" s="1"/>
      <c r="H1030" s="1"/>
      <c r="I1030" s="1"/>
      <c r="J1030" s="1"/>
      <c r="K1030" s="1"/>
      <c r="L1030" s="1"/>
      <c r="M1030" s="1"/>
      <c r="N1030" s="1"/>
      <c r="O1030" s="1"/>
      <c r="P1030" s="1"/>
      <c r="Q1030" s="1"/>
      <c r="R1030" s="1"/>
      <c r="S1030" s="1"/>
      <c r="T1030" s="2"/>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row>
    <row r="1031" spans="1:47" ht="15.75" customHeight="1" x14ac:dyDescent="0.2">
      <c r="A1031" s="1"/>
      <c r="B1031" s="1"/>
      <c r="C1031" s="1"/>
      <c r="D1031" s="1"/>
      <c r="E1031" s="1"/>
      <c r="F1031" s="1"/>
      <c r="G1031" s="1"/>
      <c r="H1031" s="1"/>
      <c r="I1031" s="1"/>
      <c r="J1031" s="1"/>
      <c r="K1031" s="1"/>
      <c r="L1031" s="1"/>
      <c r="M1031" s="1"/>
      <c r="N1031" s="1"/>
      <c r="O1031" s="1"/>
      <c r="P1031" s="1"/>
      <c r="Q1031" s="1"/>
      <c r="R1031" s="1"/>
      <c r="S1031" s="1"/>
      <c r="T1031" s="2"/>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row>
    <row r="1032" spans="1:47" ht="15.75" customHeight="1" x14ac:dyDescent="0.2">
      <c r="A1032" s="1"/>
      <c r="B1032" s="1"/>
      <c r="C1032" s="1"/>
      <c r="D1032" s="1"/>
      <c r="E1032" s="1"/>
      <c r="F1032" s="1"/>
      <c r="G1032" s="1"/>
      <c r="H1032" s="1"/>
      <c r="I1032" s="1"/>
      <c r="J1032" s="1"/>
      <c r="K1032" s="1"/>
      <c r="L1032" s="1"/>
      <c r="M1032" s="1"/>
      <c r="N1032" s="1"/>
      <c r="O1032" s="1"/>
      <c r="P1032" s="1"/>
      <c r="Q1032" s="1"/>
      <c r="R1032" s="1"/>
      <c r="S1032" s="1"/>
      <c r="T1032" s="2"/>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row>
    <row r="1033" spans="1:47" ht="15.75" customHeight="1" x14ac:dyDescent="0.2">
      <c r="A1033" s="1"/>
      <c r="B1033" s="1"/>
      <c r="C1033" s="1"/>
      <c r="D1033" s="1"/>
      <c r="E1033" s="1"/>
      <c r="F1033" s="1"/>
      <c r="G1033" s="1"/>
      <c r="H1033" s="1"/>
      <c r="I1033" s="1"/>
      <c r="J1033" s="1"/>
      <c r="K1033" s="1"/>
      <c r="L1033" s="1"/>
      <c r="M1033" s="1"/>
      <c r="N1033" s="1"/>
      <c r="O1033" s="1"/>
      <c r="P1033" s="1"/>
      <c r="Q1033" s="1"/>
      <c r="R1033" s="1"/>
      <c r="S1033" s="1"/>
      <c r="T1033" s="2"/>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row>
    <row r="1034" spans="1:47" ht="15.75" customHeight="1" x14ac:dyDescent="0.2">
      <c r="A1034" s="1"/>
      <c r="B1034" s="1"/>
      <c r="C1034" s="1"/>
      <c r="D1034" s="1"/>
      <c r="E1034" s="1"/>
      <c r="F1034" s="1"/>
      <c r="G1034" s="1"/>
      <c r="H1034" s="1"/>
      <c r="I1034" s="1"/>
      <c r="J1034" s="1"/>
      <c r="K1034" s="1"/>
      <c r="L1034" s="1"/>
      <c r="M1034" s="1"/>
      <c r="N1034" s="1"/>
      <c r="O1034" s="1"/>
      <c r="P1034" s="1"/>
      <c r="Q1034" s="1"/>
      <c r="R1034" s="1"/>
      <c r="S1034" s="1"/>
      <c r="T1034" s="2"/>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row>
    <row r="1035" spans="1:47" ht="15.75" customHeight="1" x14ac:dyDescent="0.2">
      <c r="A1035" s="1"/>
      <c r="B1035" s="1"/>
      <c r="C1035" s="1"/>
      <c r="D1035" s="1"/>
      <c r="E1035" s="1"/>
      <c r="F1035" s="1"/>
      <c r="G1035" s="1"/>
      <c r="H1035" s="1"/>
      <c r="I1035" s="1"/>
      <c r="J1035" s="1"/>
      <c r="K1035" s="1"/>
      <c r="L1035" s="1"/>
      <c r="M1035" s="1"/>
      <c r="N1035" s="1"/>
      <c r="O1035" s="1"/>
      <c r="P1035" s="1"/>
      <c r="Q1035" s="1"/>
      <c r="R1035" s="1"/>
      <c r="S1035" s="1"/>
      <c r="T1035" s="2"/>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row>
    <row r="1036" spans="1:47" ht="15.75" customHeight="1" x14ac:dyDescent="0.2">
      <c r="A1036" s="1"/>
      <c r="B1036" s="1"/>
      <c r="C1036" s="1"/>
      <c r="D1036" s="1"/>
      <c r="E1036" s="1"/>
      <c r="F1036" s="1"/>
      <c r="G1036" s="1"/>
      <c r="H1036" s="1"/>
      <c r="I1036" s="1"/>
      <c r="J1036" s="1"/>
      <c r="K1036" s="1"/>
      <c r="L1036" s="1"/>
      <c r="M1036" s="1"/>
      <c r="N1036" s="1"/>
      <c r="O1036" s="1"/>
      <c r="P1036" s="1"/>
      <c r="Q1036" s="1"/>
      <c r="R1036" s="1"/>
      <c r="S1036" s="1"/>
      <c r="T1036" s="2"/>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row>
    <row r="1037" spans="1:47" ht="15.75" customHeight="1" x14ac:dyDescent="0.2">
      <c r="A1037" s="1"/>
      <c r="B1037" s="1"/>
      <c r="C1037" s="1"/>
      <c r="D1037" s="1"/>
      <c r="E1037" s="1"/>
      <c r="F1037" s="1"/>
      <c r="G1037" s="1"/>
      <c r="H1037" s="1"/>
      <c r="I1037" s="1"/>
      <c r="J1037" s="1"/>
      <c r="K1037" s="1"/>
      <c r="L1037" s="1"/>
      <c r="M1037" s="1"/>
      <c r="N1037" s="1"/>
      <c r="O1037" s="1"/>
      <c r="P1037" s="1"/>
      <c r="Q1037" s="1"/>
      <c r="R1037" s="1"/>
      <c r="S1037" s="1"/>
      <c r="T1037" s="2"/>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row>
    <row r="1038" spans="1:47" ht="15.75" customHeight="1" x14ac:dyDescent="0.2">
      <c r="A1038" s="1"/>
      <c r="B1038" s="1"/>
      <c r="C1038" s="1"/>
      <c r="D1038" s="1"/>
      <c r="E1038" s="1"/>
      <c r="F1038" s="1"/>
      <c r="G1038" s="1"/>
      <c r="H1038" s="1"/>
      <c r="I1038" s="1"/>
      <c r="J1038" s="1"/>
      <c r="K1038" s="1"/>
      <c r="L1038" s="1"/>
      <c r="M1038" s="1"/>
      <c r="N1038" s="1"/>
      <c r="O1038" s="1"/>
      <c r="P1038" s="1"/>
      <c r="Q1038" s="1"/>
      <c r="R1038" s="1"/>
      <c r="S1038" s="1"/>
      <c r="T1038" s="2"/>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row>
    <row r="1039" spans="1:47" ht="15.75" customHeight="1" x14ac:dyDescent="0.2">
      <c r="A1039" s="1"/>
      <c r="B1039" s="1"/>
      <c r="C1039" s="1"/>
      <c r="D1039" s="1"/>
      <c r="E1039" s="1"/>
      <c r="F1039" s="1"/>
      <c r="G1039" s="1"/>
      <c r="H1039" s="1"/>
      <c r="I1039" s="1"/>
      <c r="J1039" s="1"/>
      <c r="K1039" s="1"/>
      <c r="L1039" s="1"/>
      <c r="M1039" s="1"/>
      <c r="N1039" s="1"/>
      <c r="O1039" s="1"/>
      <c r="P1039" s="1"/>
      <c r="Q1039" s="1"/>
      <c r="R1039" s="1"/>
      <c r="S1039" s="1"/>
      <c r="T1039" s="2"/>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row>
    <row r="1040" spans="1:47" ht="15.75" customHeight="1" x14ac:dyDescent="0.2">
      <c r="A1040" s="1"/>
      <c r="B1040" s="1"/>
      <c r="C1040" s="1"/>
      <c r="D1040" s="1"/>
      <c r="E1040" s="1"/>
      <c r="F1040" s="1"/>
      <c r="G1040" s="1"/>
      <c r="H1040" s="1"/>
      <c r="I1040" s="1"/>
      <c r="J1040" s="1"/>
      <c r="K1040" s="1"/>
      <c r="L1040" s="1"/>
      <c r="M1040" s="1"/>
      <c r="N1040" s="1"/>
      <c r="O1040" s="1"/>
      <c r="P1040" s="1"/>
      <c r="Q1040" s="1"/>
      <c r="R1040" s="1"/>
      <c r="S1040" s="1"/>
      <c r="T1040" s="2"/>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row>
    <row r="1041" spans="1:47" ht="15.75" customHeight="1" x14ac:dyDescent="0.2">
      <c r="A1041" s="1"/>
      <c r="B1041" s="1"/>
      <c r="C1041" s="1"/>
      <c r="D1041" s="1"/>
      <c r="E1041" s="1"/>
      <c r="F1041" s="1"/>
      <c r="G1041" s="1"/>
      <c r="H1041" s="1"/>
      <c r="I1041" s="1"/>
      <c r="J1041" s="1"/>
      <c r="K1041" s="1"/>
      <c r="L1041" s="1"/>
      <c r="M1041" s="1"/>
      <c r="N1041" s="1"/>
      <c r="O1041" s="1"/>
      <c r="P1041" s="1"/>
      <c r="Q1041" s="1"/>
      <c r="R1041" s="1"/>
      <c r="S1041" s="1"/>
      <c r="T1041" s="2"/>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row>
    <row r="1042" spans="1:47" ht="15.75" customHeight="1" x14ac:dyDescent="0.2">
      <c r="A1042" s="1"/>
      <c r="B1042" s="1"/>
      <c r="C1042" s="1"/>
      <c r="D1042" s="1"/>
      <c r="E1042" s="1"/>
      <c r="F1042" s="1"/>
      <c r="G1042" s="1"/>
      <c r="H1042" s="1"/>
      <c r="I1042" s="1"/>
      <c r="J1042" s="1"/>
      <c r="K1042" s="1"/>
      <c r="L1042" s="1"/>
      <c r="M1042" s="1"/>
      <c r="N1042" s="1"/>
      <c r="O1042" s="1"/>
      <c r="P1042" s="1"/>
      <c r="Q1042" s="1"/>
      <c r="R1042" s="1"/>
      <c r="S1042" s="1"/>
      <c r="T1042" s="2"/>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row>
    <row r="1043" spans="1:47" ht="15.75" customHeight="1" x14ac:dyDescent="0.2">
      <c r="A1043" s="1"/>
      <c r="B1043" s="1"/>
      <c r="C1043" s="1"/>
      <c r="D1043" s="1"/>
      <c r="E1043" s="1"/>
      <c r="F1043" s="1"/>
      <c r="G1043" s="1"/>
      <c r="H1043" s="1"/>
      <c r="I1043" s="1"/>
      <c r="J1043" s="1"/>
      <c r="K1043" s="1"/>
      <c r="L1043" s="1"/>
      <c r="M1043" s="1"/>
      <c r="N1043" s="1"/>
      <c r="O1043" s="1"/>
      <c r="P1043" s="1"/>
      <c r="Q1043" s="1"/>
      <c r="R1043" s="1"/>
      <c r="S1043" s="1"/>
      <c r="T1043" s="2"/>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row>
    <row r="1044" spans="1:47" ht="15.75" customHeight="1" x14ac:dyDescent="0.2">
      <c r="A1044" s="1"/>
      <c r="B1044" s="1"/>
      <c r="C1044" s="1"/>
      <c r="D1044" s="1"/>
      <c r="E1044" s="1"/>
      <c r="F1044" s="1"/>
      <c r="G1044" s="1"/>
      <c r="H1044" s="1"/>
      <c r="I1044" s="1"/>
      <c r="J1044" s="1"/>
      <c r="K1044" s="1"/>
      <c r="L1044" s="1"/>
      <c r="M1044" s="1"/>
      <c r="N1044" s="1"/>
      <c r="O1044" s="1"/>
      <c r="P1044" s="1"/>
      <c r="Q1044" s="1"/>
      <c r="R1044" s="1"/>
      <c r="S1044" s="1"/>
      <c r="T1044" s="2"/>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row>
    <row r="1045" spans="1:47" ht="15.75" customHeight="1" x14ac:dyDescent="0.2">
      <c r="A1045" s="1"/>
      <c r="B1045" s="1"/>
      <c r="C1045" s="1"/>
      <c r="D1045" s="1"/>
      <c r="E1045" s="1"/>
      <c r="F1045" s="1"/>
      <c r="G1045" s="1"/>
      <c r="H1045" s="1"/>
      <c r="I1045" s="1"/>
      <c r="J1045" s="1"/>
      <c r="K1045" s="1"/>
      <c r="L1045" s="1"/>
      <c r="M1045" s="1"/>
      <c r="N1045" s="1"/>
      <c r="O1045" s="1"/>
      <c r="P1045" s="1"/>
      <c r="Q1045" s="1"/>
      <c r="R1045" s="1"/>
      <c r="S1045" s="1"/>
      <c r="T1045" s="2"/>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row>
    <row r="1046" spans="1:47" ht="15.75" customHeight="1" x14ac:dyDescent="0.2">
      <c r="A1046" s="1"/>
      <c r="B1046" s="1"/>
      <c r="C1046" s="1"/>
      <c r="D1046" s="1"/>
      <c r="E1046" s="1"/>
      <c r="F1046" s="1"/>
      <c r="G1046" s="1"/>
      <c r="H1046" s="1"/>
      <c r="I1046" s="1"/>
      <c r="J1046" s="1"/>
      <c r="K1046" s="1"/>
      <c r="L1046" s="1"/>
      <c r="M1046" s="1"/>
      <c r="N1046" s="1"/>
      <c r="O1046" s="1"/>
      <c r="P1046" s="1"/>
      <c r="Q1046" s="1"/>
      <c r="R1046" s="1"/>
      <c r="S1046" s="1"/>
      <c r="T1046" s="2"/>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row>
    <row r="1047" spans="1:47" ht="15.75" customHeight="1" x14ac:dyDescent="0.2">
      <c r="A1047" s="1"/>
      <c r="B1047" s="1"/>
      <c r="C1047" s="1"/>
      <c r="D1047" s="1"/>
      <c r="E1047" s="1"/>
      <c r="F1047" s="1"/>
      <c r="G1047" s="1"/>
      <c r="H1047" s="1"/>
      <c r="I1047" s="1"/>
      <c r="J1047" s="1"/>
      <c r="K1047" s="1"/>
      <c r="L1047" s="1"/>
      <c r="M1047" s="1"/>
      <c r="N1047" s="1"/>
      <c r="O1047" s="1"/>
      <c r="P1047" s="1"/>
      <c r="Q1047" s="1"/>
      <c r="R1047" s="1"/>
      <c r="S1047" s="1"/>
      <c r="T1047" s="2"/>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row>
    <row r="1048" spans="1:47" ht="15.75" customHeight="1" x14ac:dyDescent="0.2">
      <c r="A1048" s="1"/>
      <c r="B1048" s="1"/>
      <c r="C1048" s="1"/>
      <c r="D1048" s="1"/>
      <c r="E1048" s="1"/>
      <c r="F1048" s="1"/>
      <c r="G1048" s="1"/>
      <c r="H1048" s="1"/>
      <c r="I1048" s="1"/>
      <c r="J1048" s="1"/>
      <c r="K1048" s="1"/>
      <c r="L1048" s="1"/>
      <c r="M1048" s="1"/>
      <c r="N1048" s="1"/>
      <c r="O1048" s="1"/>
      <c r="P1048" s="1"/>
      <c r="Q1048" s="1"/>
      <c r="R1048" s="1"/>
      <c r="S1048" s="1"/>
      <c r="T1048" s="2"/>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row>
    <row r="1049" spans="1:47" ht="15.75" customHeight="1" x14ac:dyDescent="0.2">
      <c r="A1049" s="1"/>
      <c r="B1049" s="1"/>
      <c r="C1049" s="1"/>
      <c r="D1049" s="1"/>
      <c r="E1049" s="1"/>
      <c r="F1049" s="1"/>
      <c r="G1049" s="1"/>
      <c r="H1049" s="1"/>
      <c r="I1049" s="1"/>
      <c r="J1049" s="1"/>
      <c r="K1049" s="1"/>
      <c r="L1049" s="1"/>
      <c r="M1049" s="1"/>
      <c r="N1049" s="1"/>
      <c r="O1049" s="1"/>
      <c r="P1049" s="1"/>
      <c r="Q1049" s="1"/>
      <c r="R1049" s="1"/>
      <c r="S1049" s="1"/>
      <c r="T1049" s="2"/>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row>
    <row r="1050" spans="1:47" ht="15.75" customHeight="1" x14ac:dyDescent="0.2">
      <c r="A1050" s="1"/>
      <c r="B1050" s="1"/>
      <c r="C1050" s="1"/>
      <c r="D1050" s="1"/>
      <c r="E1050" s="1"/>
      <c r="F1050" s="1"/>
      <c r="G1050" s="1"/>
      <c r="H1050" s="1"/>
      <c r="I1050" s="1"/>
      <c r="J1050" s="1"/>
      <c r="K1050" s="1"/>
      <c r="L1050" s="1"/>
      <c r="M1050" s="1"/>
      <c r="N1050" s="1"/>
      <c r="O1050" s="1"/>
      <c r="P1050" s="1"/>
      <c r="Q1050" s="1"/>
      <c r="R1050" s="1"/>
      <c r="S1050" s="1"/>
      <c r="T1050" s="2"/>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row>
    <row r="1051" spans="1:47" ht="15.75" customHeight="1" x14ac:dyDescent="0.2">
      <c r="A1051" s="1"/>
      <c r="B1051" s="1"/>
      <c r="C1051" s="1"/>
      <c r="D1051" s="1"/>
      <c r="E1051" s="1"/>
      <c r="F1051" s="1"/>
      <c r="G1051" s="1"/>
      <c r="H1051" s="1"/>
      <c r="I1051" s="1"/>
      <c r="J1051" s="1"/>
      <c r="K1051" s="1"/>
      <c r="L1051" s="1"/>
      <c r="M1051" s="1"/>
      <c r="N1051" s="1"/>
      <c r="O1051" s="1"/>
      <c r="P1051" s="1"/>
      <c r="Q1051" s="1"/>
      <c r="R1051" s="1"/>
      <c r="S1051" s="1"/>
      <c r="T1051" s="2"/>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row>
    <row r="1052" spans="1:47" ht="15.75" customHeight="1" x14ac:dyDescent="0.2">
      <c r="A1052" s="1"/>
      <c r="B1052" s="1"/>
      <c r="C1052" s="1"/>
      <c r="D1052" s="1"/>
      <c r="E1052" s="1"/>
      <c r="F1052" s="1"/>
      <c r="G1052" s="1"/>
      <c r="H1052" s="1"/>
      <c r="I1052" s="1"/>
      <c r="J1052" s="1"/>
      <c r="K1052" s="1"/>
      <c r="L1052" s="1"/>
      <c r="M1052" s="1"/>
      <c r="N1052" s="1"/>
      <c r="O1052" s="1"/>
      <c r="P1052" s="1"/>
      <c r="Q1052" s="1"/>
      <c r="R1052" s="1"/>
      <c r="S1052" s="1"/>
      <c r="T1052" s="2"/>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row>
    <row r="1053" spans="1:47" ht="15.75" customHeight="1" x14ac:dyDescent="0.2">
      <c r="A1053" s="1"/>
      <c r="B1053" s="1"/>
      <c r="C1053" s="1"/>
      <c r="D1053" s="1"/>
      <c r="E1053" s="1"/>
      <c r="F1053" s="1"/>
      <c r="G1053" s="1"/>
      <c r="H1053" s="1"/>
      <c r="I1053" s="1"/>
      <c r="J1053" s="1"/>
      <c r="K1053" s="1"/>
      <c r="L1053" s="1"/>
      <c r="M1053" s="1"/>
      <c r="N1053" s="1"/>
      <c r="O1053" s="1"/>
      <c r="P1053" s="1"/>
      <c r="Q1053" s="1"/>
      <c r="R1053" s="1"/>
      <c r="S1053" s="1"/>
      <c r="T1053" s="2"/>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row>
    <row r="1054" spans="1:47" ht="15.75" customHeight="1" x14ac:dyDescent="0.2">
      <c r="A1054" s="1"/>
      <c r="B1054" s="1"/>
      <c r="C1054" s="1"/>
      <c r="D1054" s="1"/>
      <c r="E1054" s="1"/>
      <c r="F1054" s="1"/>
      <c r="G1054" s="1"/>
      <c r="H1054" s="1"/>
      <c r="I1054" s="1"/>
      <c r="J1054" s="1"/>
      <c r="K1054" s="1"/>
      <c r="L1054" s="1"/>
      <c r="M1054" s="1"/>
      <c r="N1054" s="1"/>
      <c r="O1054" s="1"/>
      <c r="P1054" s="1"/>
      <c r="Q1054" s="1"/>
      <c r="R1054" s="1"/>
      <c r="S1054" s="1"/>
      <c r="T1054" s="2"/>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row>
    <row r="1055" spans="1:47" ht="15.75" customHeight="1" x14ac:dyDescent="0.2">
      <c r="A1055" s="1"/>
      <c r="B1055" s="1"/>
      <c r="C1055" s="1"/>
      <c r="D1055" s="1"/>
      <c r="E1055" s="1"/>
      <c r="F1055" s="1"/>
      <c r="G1055" s="1"/>
      <c r="H1055" s="1"/>
      <c r="I1055" s="1"/>
      <c r="J1055" s="1"/>
      <c r="K1055" s="1"/>
      <c r="L1055" s="1"/>
      <c r="M1055" s="1"/>
      <c r="N1055" s="1"/>
      <c r="O1055" s="1"/>
      <c r="P1055" s="1"/>
      <c r="Q1055" s="1"/>
      <c r="R1055" s="1"/>
      <c r="S1055" s="1"/>
      <c r="T1055" s="2"/>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row>
    <row r="1056" spans="1:47" ht="15.75" customHeight="1" x14ac:dyDescent="0.2">
      <c r="A1056" s="1"/>
      <c r="B1056" s="1"/>
      <c r="C1056" s="1"/>
      <c r="D1056" s="1"/>
      <c r="E1056" s="1"/>
      <c r="F1056" s="1"/>
      <c r="G1056" s="1"/>
      <c r="H1056" s="1"/>
      <c r="I1056" s="1"/>
      <c r="J1056" s="1"/>
      <c r="K1056" s="1"/>
      <c r="L1056" s="1"/>
      <c r="M1056" s="1"/>
      <c r="N1056" s="1"/>
      <c r="O1056" s="1"/>
      <c r="P1056" s="1"/>
      <c r="Q1056" s="1"/>
      <c r="R1056" s="1"/>
      <c r="S1056" s="1"/>
      <c r="T1056" s="2"/>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row>
    <row r="1057" spans="1:47" ht="15.75" customHeight="1" x14ac:dyDescent="0.2">
      <c r="A1057" s="1"/>
      <c r="B1057" s="1"/>
      <c r="C1057" s="1"/>
      <c r="D1057" s="1"/>
      <c r="E1057" s="1"/>
      <c r="F1057" s="1"/>
      <c r="G1057" s="1"/>
      <c r="H1057" s="1"/>
      <c r="I1057" s="1"/>
      <c r="J1057" s="1"/>
      <c r="K1057" s="1"/>
      <c r="L1057" s="1"/>
      <c r="M1057" s="1"/>
      <c r="N1057" s="1"/>
      <c r="O1057" s="1"/>
      <c r="P1057" s="1"/>
      <c r="Q1057" s="1"/>
      <c r="R1057" s="1"/>
      <c r="S1057" s="1"/>
      <c r="T1057" s="2"/>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row>
    <row r="1058" spans="1:47" ht="15.75" customHeight="1" x14ac:dyDescent="0.2">
      <c r="A1058" s="1"/>
      <c r="B1058" s="1"/>
      <c r="C1058" s="1"/>
      <c r="D1058" s="1"/>
      <c r="E1058" s="1"/>
      <c r="F1058" s="1"/>
      <c r="G1058" s="1"/>
      <c r="H1058" s="1"/>
      <c r="I1058" s="1"/>
      <c r="J1058" s="1"/>
      <c r="K1058" s="1"/>
      <c r="L1058" s="1"/>
      <c r="M1058" s="1"/>
      <c r="N1058" s="1"/>
      <c r="O1058" s="1"/>
      <c r="P1058" s="1"/>
      <c r="Q1058" s="1"/>
      <c r="R1058" s="1"/>
      <c r="S1058" s="1"/>
      <c r="T1058" s="2"/>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row>
    <row r="1059" spans="1:47" ht="15.75" customHeight="1" x14ac:dyDescent="0.2">
      <c r="A1059" s="1"/>
      <c r="B1059" s="1"/>
      <c r="C1059" s="1"/>
      <c r="D1059" s="1"/>
      <c r="E1059" s="1"/>
      <c r="F1059" s="1"/>
      <c r="G1059" s="1"/>
      <c r="H1059" s="1"/>
      <c r="I1059" s="1"/>
      <c r="J1059" s="1"/>
      <c r="K1059" s="1"/>
      <c r="L1059" s="1"/>
      <c r="M1059" s="1"/>
      <c r="N1059" s="1"/>
      <c r="O1059" s="1"/>
      <c r="P1059" s="1"/>
      <c r="Q1059" s="1"/>
      <c r="R1059" s="1"/>
      <c r="S1059" s="1"/>
      <c r="T1059" s="2"/>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row>
    <row r="1060" spans="1:47" ht="15.75" customHeight="1" x14ac:dyDescent="0.2">
      <c r="A1060" s="1"/>
      <c r="B1060" s="1"/>
      <c r="C1060" s="1"/>
      <c r="D1060" s="1"/>
      <c r="E1060" s="1"/>
      <c r="F1060" s="1"/>
      <c r="G1060" s="1"/>
      <c r="H1060" s="1"/>
      <c r="I1060" s="1"/>
      <c r="J1060" s="1"/>
      <c r="K1060" s="1"/>
      <c r="L1060" s="1"/>
      <c r="M1060" s="1"/>
      <c r="N1060" s="1"/>
      <c r="O1060" s="1"/>
      <c r="P1060" s="1"/>
      <c r="Q1060" s="1"/>
      <c r="R1060" s="1"/>
      <c r="S1060" s="1"/>
      <c r="T1060" s="2"/>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row>
    <row r="1061" spans="1:47" ht="15.75" customHeight="1" x14ac:dyDescent="0.2">
      <c r="A1061" s="1"/>
      <c r="B1061" s="1"/>
      <c r="C1061" s="1"/>
      <c r="D1061" s="1"/>
      <c r="E1061" s="1"/>
      <c r="F1061" s="1"/>
      <c r="G1061" s="1"/>
      <c r="H1061" s="1"/>
      <c r="I1061" s="1"/>
      <c r="J1061" s="1"/>
      <c r="K1061" s="1"/>
      <c r="L1061" s="1"/>
      <c r="M1061" s="1"/>
      <c r="N1061" s="1"/>
      <c r="O1061" s="1"/>
      <c r="P1061" s="1"/>
      <c r="Q1061" s="1"/>
      <c r="R1061" s="1"/>
      <c r="S1061" s="1"/>
      <c r="T1061" s="2"/>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row>
    <row r="1062" spans="1:47" ht="15.75" customHeight="1" x14ac:dyDescent="0.2">
      <c r="A1062" s="1"/>
      <c r="B1062" s="1"/>
      <c r="C1062" s="1"/>
      <c r="D1062" s="1"/>
      <c r="E1062" s="1"/>
      <c r="F1062" s="1"/>
      <c r="G1062" s="1"/>
      <c r="H1062" s="1"/>
      <c r="I1062" s="1"/>
      <c r="J1062" s="1"/>
      <c r="K1062" s="1"/>
      <c r="L1062" s="1"/>
      <c r="M1062" s="1"/>
      <c r="N1062" s="1"/>
      <c r="O1062" s="1"/>
      <c r="P1062" s="1"/>
      <c r="Q1062" s="1"/>
      <c r="R1062" s="1"/>
      <c r="S1062" s="1"/>
      <c r="T1062" s="2"/>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row>
    <row r="1063" spans="1:47" ht="15.75" customHeight="1" x14ac:dyDescent="0.2">
      <c r="A1063" s="1"/>
      <c r="B1063" s="1"/>
      <c r="C1063" s="1"/>
      <c r="D1063" s="1"/>
      <c r="E1063" s="1"/>
      <c r="F1063" s="1"/>
      <c r="G1063" s="1"/>
      <c r="H1063" s="1"/>
      <c r="I1063" s="1"/>
      <c r="J1063" s="1"/>
      <c r="K1063" s="1"/>
      <c r="L1063" s="1"/>
      <c r="M1063" s="1"/>
      <c r="N1063" s="1"/>
      <c r="O1063" s="1"/>
      <c r="P1063" s="1"/>
      <c r="Q1063" s="1"/>
      <c r="R1063" s="1"/>
      <c r="S1063" s="1"/>
      <c r="T1063" s="2"/>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row>
    <row r="1064" spans="1:47" ht="15.75" customHeight="1" x14ac:dyDescent="0.2">
      <c r="A1064" s="1"/>
      <c r="B1064" s="1"/>
      <c r="C1064" s="1"/>
      <c r="D1064" s="1"/>
      <c r="E1064" s="1"/>
      <c r="F1064" s="1"/>
      <c r="G1064" s="1"/>
      <c r="H1064" s="1"/>
      <c r="I1064" s="1"/>
      <c r="J1064" s="1"/>
      <c r="K1064" s="1"/>
      <c r="L1064" s="1"/>
      <c r="M1064" s="1"/>
      <c r="N1064" s="1"/>
      <c r="O1064" s="1"/>
      <c r="P1064" s="1"/>
      <c r="Q1064" s="1"/>
      <c r="R1064" s="1"/>
      <c r="S1064" s="1"/>
      <c r="T1064" s="2"/>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row>
    <row r="1065" spans="1:47" ht="15.75" customHeight="1" x14ac:dyDescent="0.2">
      <c r="A1065" s="1"/>
      <c r="B1065" s="1"/>
      <c r="C1065" s="1"/>
      <c r="D1065" s="1"/>
      <c r="E1065" s="1"/>
      <c r="F1065" s="1"/>
      <c r="G1065" s="1"/>
      <c r="H1065" s="1"/>
      <c r="I1065" s="1"/>
      <c r="J1065" s="1"/>
      <c r="K1065" s="1"/>
      <c r="L1065" s="1"/>
      <c r="M1065" s="1"/>
      <c r="N1065" s="1"/>
      <c r="O1065" s="1"/>
      <c r="P1065" s="1"/>
      <c r="Q1065" s="1"/>
      <c r="R1065" s="1"/>
      <c r="S1065" s="1"/>
      <c r="T1065" s="2"/>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row>
    <row r="1066" spans="1:47" ht="15.75" customHeight="1" x14ac:dyDescent="0.2">
      <c r="A1066" s="1"/>
      <c r="B1066" s="1"/>
      <c r="C1066" s="1"/>
      <c r="D1066" s="1"/>
      <c r="E1066" s="1"/>
      <c r="F1066" s="1"/>
      <c r="G1066" s="1"/>
      <c r="H1066" s="1"/>
      <c r="I1066" s="1"/>
      <c r="J1066" s="1"/>
      <c r="K1066" s="1"/>
      <c r="L1066" s="1"/>
      <c r="M1066" s="1"/>
      <c r="N1066" s="1"/>
      <c r="O1066" s="1"/>
      <c r="P1066" s="1"/>
      <c r="Q1066" s="1"/>
      <c r="R1066" s="1"/>
      <c r="S1066" s="1"/>
      <c r="T1066" s="2"/>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row>
    <row r="1067" spans="1:47" ht="15.75" customHeight="1" x14ac:dyDescent="0.2">
      <c r="A1067" s="1"/>
      <c r="B1067" s="1"/>
      <c r="C1067" s="1"/>
      <c r="D1067" s="1"/>
      <c r="E1067" s="1"/>
      <c r="F1067" s="1"/>
      <c r="G1067" s="1"/>
      <c r="H1067" s="1"/>
      <c r="I1067" s="1"/>
      <c r="J1067" s="1"/>
      <c r="K1067" s="1"/>
      <c r="L1067" s="1"/>
      <c r="M1067" s="1"/>
      <c r="N1067" s="1"/>
      <c r="O1067" s="1"/>
      <c r="P1067" s="1"/>
      <c r="Q1067" s="1"/>
      <c r="R1067" s="1"/>
      <c r="S1067" s="1"/>
      <c r="T1067" s="2"/>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row>
    <row r="1068" spans="1:47" ht="15.75" customHeight="1" x14ac:dyDescent="0.2">
      <c r="A1068" s="1"/>
      <c r="B1068" s="1"/>
      <c r="C1068" s="1"/>
      <c r="D1068" s="1"/>
      <c r="E1068" s="1"/>
      <c r="F1068" s="1"/>
      <c r="G1068" s="1"/>
      <c r="H1068" s="1"/>
      <c r="I1068" s="1"/>
      <c r="J1068" s="1"/>
      <c r="K1068" s="1"/>
      <c r="L1068" s="1"/>
      <c r="M1068" s="1"/>
      <c r="N1068" s="1"/>
      <c r="O1068" s="1"/>
      <c r="P1068" s="1"/>
      <c r="Q1068" s="1"/>
      <c r="R1068" s="1"/>
      <c r="S1068" s="1"/>
      <c r="T1068" s="2"/>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row>
    <row r="1069" spans="1:47" ht="15.75" customHeight="1" x14ac:dyDescent="0.2">
      <c r="A1069" s="1"/>
      <c r="B1069" s="1"/>
      <c r="C1069" s="1"/>
      <c r="D1069" s="1"/>
      <c r="E1069" s="1"/>
      <c r="F1069" s="1"/>
      <c r="G1069" s="1"/>
      <c r="H1069" s="1"/>
      <c r="I1069" s="1"/>
      <c r="J1069" s="1"/>
      <c r="K1069" s="1"/>
      <c r="L1069" s="1"/>
      <c r="M1069" s="1"/>
      <c r="N1069" s="1"/>
      <c r="O1069" s="1"/>
      <c r="P1069" s="1"/>
      <c r="Q1069" s="1"/>
      <c r="R1069" s="1"/>
      <c r="S1069" s="1"/>
      <c r="T1069" s="2"/>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row>
    <row r="1070" spans="1:47" ht="15.75" customHeight="1" x14ac:dyDescent="0.2">
      <c r="A1070" s="1"/>
      <c r="B1070" s="1"/>
      <c r="C1070" s="1"/>
      <c r="D1070" s="1"/>
      <c r="E1070" s="1"/>
      <c r="F1070" s="1"/>
      <c r="G1070" s="1"/>
      <c r="H1070" s="1"/>
      <c r="I1070" s="1"/>
      <c r="J1070" s="1"/>
      <c r="K1070" s="1"/>
      <c r="L1070" s="1"/>
      <c r="M1070" s="1"/>
      <c r="N1070" s="1"/>
      <c r="O1070" s="1"/>
      <c r="P1070" s="1"/>
      <c r="Q1070" s="1"/>
      <c r="R1070" s="1"/>
      <c r="S1070" s="1"/>
      <c r="T1070" s="2"/>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row>
    <row r="1071" spans="1:47" ht="15.75" customHeight="1" x14ac:dyDescent="0.2">
      <c r="A1071" s="1"/>
      <c r="B1071" s="1"/>
      <c r="C1071" s="1"/>
      <c r="D1071" s="1"/>
      <c r="E1071" s="1"/>
      <c r="F1071" s="1"/>
      <c r="G1071" s="1"/>
      <c r="H1071" s="1"/>
      <c r="I1071" s="1"/>
      <c r="J1071" s="1"/>
      <c r="K1071" s="1"/>
      <c r="L1071" s="1"/>
      <c r="M1071" s="1"/>
      <c r="N1071" s="1"/>
      <c r="O1071" s="1"/>
      <c r="P1071" s="1"/>
      <c r="Q1071" s="1"/>
      <c r="R1071" s="1"/>
      <c r="S1071" s="1"/>
      <c r="T1071" s="2"/>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row>
    <row r="1072" spans="1:47" ht="15.75" customHeight="1" x14ac:dyDescent="0.2">
      <c r="A1072" s="1"/>
      <c r="B1072" s="1"/>
      <c r="C1072" s="1"/>
      <c r="D1072" s="1"/>
      <c r="E1072" s="1"/>
      <c r="F1072" s="1"/>
      <c r="G1072" s="1"/>
      <c r="H1072" s="1"/>
      <c r="I1072" s="1"/>
      <c r="J1072" s="1"/>
      <c r="K1072" s="1"/>
      <c r="L1072" s="1"/>
      <c r="M1072" s="1"/>
      <c r="N1072" s="1"/>
      <c r="O1072" s="1"/>
      <c r="P1072" s="1"/>
      <c r="Q1072" s="1"/>
      <c r="R1072" s="1"/>
      <c r="S1072" s="1"/>
      <c r="T1072" s="2"/>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row>
    <row r="1073" spans="1:47" ht="15.75" customHeight="1" x14ac:dyDescent="0.2">
      <c r="A1073" s="1"/>
      <c r="B1073" s="1"/>
      <c r="C1073" s="1"/>
      <c r="D1073" s="1"/>
      <c r="E1073" s="1"/>
      <c r="F1073" s="1"/>
      <c r="G1073" s="1"/>
      <c r="H1073" s="1"/>
      <c r="I1073" s="1"/>
      <c r="J1073" s="1"/>
      <c r="K1073" s="1"/>
      <c r="L1073" s="1"/>
      <c r="M1073" s="1"/>
      <c r="N1073" s="1"/>
      <c r="O1073" s="1"/>
      <c r="P1073" s="1"/>
      <c r="Q1073" s="1"/>
      <c r="R1073" s="1"/>
      <c r="S1073" s="1"/>
      <c r="T1073" s="2"/>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row>
    <row r="1074" spans="1:47" ht="15.75" customHeight="1" x14ac:dyDescent="0.2">
      <c r="A1074" s="1"/>
      <c r="B1074" s="1"/>
      <c r="C1074" s="1"/>
      <c r="D1074" s="1"/>
      <c r="E1074" s="1"/>
      <c r="F1074" s="1"/>
      <c r="G1074" s="1"/>
      <c r="H1074" s="1"/>
      <c r="I1074" s="1"/>
      <c r="J1074" s="1"/>
      <c r="K1074" s="1"/>
      <c r="L1074" s="1"/>
      <c r="M1074" s="1"/>
      <c r="N1074" s="1"/>
      <c r="O1074" s="1"/>
      <c r="P1074" s="1"/>
      <c r="Q1074" s="1"/>
      <c r="R1074" s="1"/>
      <c r="S1074" s="1"/>
      <c r="T1074" s="2"/>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row>
    <row r="1075" spans="1:47" ht="15.75" customHeight="1" x14ac:dyDescent="0.2">
      <c r="A1075" s="1"/>
      <c r="B1075" s="1"/>
      <c r="C1075" s="1"/>
      <c r="D1075" s="1"/>
      <c r="E1075" s="1"/>
      <c r="F1075" s="1"/>
      <c r="G1075" s="1"/>
      <c r="H1075" s="1"/>
      <c r="I1075" s="1"/>
      <c r="J1075" s="1"/>
      <c r="K1075" s="1"/>
      <c r="L1075" s="1"/>
      <c r="M1075" s="1"/>
      <c r="N1075" s="1"/>
      <c r="O1075" s="1"/>
      <c r="P1075" s="1"/>
      <c r="Q1075" s="1"/>
      <c r="R1075" s="1"/>
      <c r="S1075" s="1"/>
      <c r="T1075" s="2"/>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row>
    <row r="1076" spans="1:47" ht="15.75" customHeight="1" x14ac:dyDescent="0.2">
      <c r="A1076" s="1"/>
      <c r="B1076" s="1"/>
      <c r="C1076" s="1"/>
      <c r="D1076" s="1"/>
      <c r="E1076" s="1"/>
      <c r="F1076" s="1"/>
      <c r="G1076" s="1"/>
      <c r="H1076" s="1"/>
      <c r="I1076" s="1"/>
      <c r="J1076" s="1"/>
      <c r="K1076" s="1"/>
      <c r="L1076" s="1"/>
      <c r="M1076" s="1"/>
      <c r="N1076" s="1"/>
      <c r="O1076" s="1"/>
      <c r="P1076" s="1"/>
      <c r="Q1076" s="1"/>
      <c r="R1076" s="1"/>
      <c r="S1076" s="1"/>
      <c r="T1076" s="2"/>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row>
    <row r="1077" spans="1:47" ht="15.75" customHeight="1" x14ac:dyDescent="0.2">
      <c r="A1077" s="1"/>
      <c r="B1077" s="1"/>
      <c r="C1077" s="1"/>
      <c r="D1077" s="1"/>
      <c r="E1077" s="1"/>
      <c r="F1077" s="1"/>
      <c r="G1077" s="1"/>
      <c r="H1077" s="1"/>
      <c r="I1077" s="1"/>
      <c r="J1077" s="1"/>
      <c r="K1077" s="1"/>
      <c r="L1077" s="1"/>
      <c r="M1077" s="1"/>
      <c r="N1077" s="1"/>
      <c r="O1077" s="1"/>
      <c r="P1077" s="1"/>
      <c r="Q1077" s="1"/>
      <c r="R1077" s="1"/>
      <c r="S1077" s="1"/>
      <c r="T1077" s="2"/>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row>
    <row r="1078" spans="1:47" ht="15.75" customHeight="1" x14ac:dyDescent="0.2">
      <c r="A1078" s="1"/>
      <c r="B1078" s="1"/>
      <c r="C1078" s="1"/>
      <c r="D1078" s="1"/>
      <c r="E1078" s="1"/>
      <c r="F1078" s="1"/>
      <c r="G1078" s="1"/>
      <c r="H1078" s="1"/>
      <c r="I1078" s="1"/>
      <c r="J1078" s="1"/>
      <c r="K1078" s="1"/>
      <c r="L1078" s="1"/>
      <c r="M1078" s="1"/>
      <c r="N1078" s="1"/>
      <c r="O1078" s="1"/>
      <c r="P1078" s="1"/>
      <c r="Q1078" s="1"/>
      <c r="R1078" s="1"/>
      <c r="S1078" s="1"/>
      <c r="T1078" s="2"/>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row>
    <row r="1079" spans="1:47" ht="15.75" customHeight="1" x14ac:dyDescent="0.2">
      <c r="A1079" s="1"/>
      <c r="B1079" s="1"/>
      <c r="C1079" s="1"/>
      <c r="D1079" s="1"/>
      <c r="E1079" s="1"/>
      <c r="F1079" s="1"/>
      <c r="G1079" s="1"/>
      <c r="H1079" s="1"/>
      <c r="I1079" s="1"/>
      <c r="J1079" s="1"/>
      <c r="K1079" s="1"/>
      <c r="L1079" s="1"/>
      <c r="M1079" s="1"/>
      <c r="N1079" s="1"/>
      <c r="O1079" s="1"/>
      <c r="P1079" s="1"/>
      <c r="Q1079" s="1"/>
      <c r="R1079" s="1"/>
      <c r="S1079" s="1"/>
      <c r="T1079" s="2"/>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row>
    <row r="1080" spans="1:47" ht="15.75" customHeight="1" x14ac:dyDescent="0.2">
      <c r="A1080" s="1"/>
      <c r="B1080" s="1"/>
      <c r="C1080" s="1"/>
      <c r="D1080" s="1"/>
      <c r="E1080" s="1"/>
      <c r="F1080" s="1"/>
      <c r="G1080" s="1"/>
      <c r="H1080" s="1"/>
      <c r="I1080" s="1"/>
      <c r="J1080" s="1"/>
      <c r="K1080" s="1"/>
      <c r="L1080" s="1"/>
      <c r="M1080" s="1"/>
      <c r="N1080" s="1"/>
      <c r="O1080" s="1"/>
      <c r="P1080" s="1"/>
      <c r="Q1080" s="1"/>
      <c r="R1080" s="1"/>
      <c r="S1080" s="1"/>
      <c r="T1080" s="2"/>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row>
    <row r="1081" spans="1:47" ht="15.75" customHeight="1" x14ac:dyDescent="0.2">
      <c r="A1081" s="1"/>
      <c r="B1081" s="1"/>
      <c r="C1081" s="1"/>
      <c r="D1081" s="1"/>
      <c r="E1081" s="1"/>
      <c r="F1081" s="1"/>
      <c r="G1081" s="1"/>
      <c r="H1081" s="1"/>
      <c r="I1081" s="1"/>
      <c r="J1081" s="1"/>
      <c r="K1081" s="1"/>
      <c r="L1081" s="1"/>
      <c r="M1081" s="1"/>
      <c r="N1081" s="1"/>
      <c r="O1081" s="1"/>
      <c r="P1081" s="1"/>
      <c r="Q1081" s="1"/>
      <c r="R1081" s="1"/>
      <c r="S1081" s="1"/>
      <c r="T1081" s="2"/>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row>
    <row r="1082" spans="1:47" ht="15.75" customHeight="1" x14ac:dyDescent="0.2">
      <c r="A1082" s="1"/>
      <c r="B1082" s="1"/>
      <c r="C1082" s="1"/>
      <c r="D1082" s="1"/>
      <c r="E1082" s="1"/>
      <c r="F1082" s="1"/>
      <c r="G1082" s="1"/>
      <c r="H1082" s="1"/>
      <c r="I1082" s="1"/>
      <c r="J1082" s="1"/>
      <c r="K1082" s="1"/>
      <c r="L1082" s="1"/>
      <c r="M1082" s="1"/>
      <c r="N1082" s="1"/>
      <c r="O1082" s="1"/>
      <c r="P1082" s="1"/>
      <c r="Q1082" s="1"/>
      <c r="R1082" s="1"/>
      <c r="S1082" s="1"/>
      <c r="T1082" s="2"/>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row>
    <row r="1083" spans="1:47" ht="15.75" customHeight="1" x14ac:dyDescent="0.2">
      <c r="A1083" s="1"/>
      <c r="B1083" s="1"/>
      <c r="C1083" s="1"/>
      <c r="D1083" s="1"/>
      <c r="E1083" s="1"/>
      <c r="F1083" s="1"/>
      <c r="G1083" s="1"/>
      <c r="H1083" s="1"/>
      <c r="I1083" s="1"/>
      <c r="J1083" s="1"/>
      <c r="K1083" s="1"/>
      <c r="L1083" s="1"/>
      <c r="M1083" s="1"/>
      <c r="N1083" s="1"/>
      <c r="O1083" s="1"/>
      <c r="P1083" s="1"/>
      <c r="Q1083" s="1"/>
      <c r="R1083" s="1"/>
      <c r="S1083" s="1"/>
      <c r="T1083" s="2"/>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row>
    <row r="1084" spans="1:47" ht="15.75" customHeight="1" x14ac:dyDescent="0.2">
      <c r="A1084" s="1"/>
      <c r="B1084" s="1"/>
      <c r="C1084" s="1"/>
      <c r="D1084" s="1"/>
      <c r="E1084" s="1"/>
      <c r="F1084" s="1"/>
      <c r="G1084" s="1"/>
      <c r="H1084" s="1"/>
      <c r="I1084" s="1"/>
      <c r="J1084" s="1"/>
      <c r="K1084" s="1"/>
      <c r="L1084" s="1"/>
      <c r="M1084" s="1"/>
      <c r="N1084" s="1"/>
      <c r="O1084" s="1"/>
      <c r="P1084" s="1"/>
      <c r="Q1084" s="1"/>
      <c r="R1084" s="1"/>
      <c r="S1084" s="1"/>
      <c r="T1084" s="2"/>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row>
    <row r="1085" spans="1:47" ht="15.75" customHeight="1" x14ac:dyDescent="0.2">
      <c r="A1085" s="1"/>
      <c r="B1085" s="1"/>
      <c r="C1085" s="1"/>
      <c r="D1085" s="1"/>
      <c r="E1085" s="1"/>
      <c r="F1085" s="1"/>
      <c r="G1085" s="1"/>
      <c r="H1085" s="1"/>
      <c r="I1085" s="1"/>
      <c r="J1085" s="1"/>
      <c r="K1085" s="1"/>
      <c r="L1085" s="1"/>
      <c r="M1085" s="1"/>
      <c r="N1085" s="1"/>
      <c r="O1085" s="1"/>
      <c r="P1085" s="1"/>
      <c r="Q1085" s="1"/>
      <c r="R1085" s="1"/>
      <c r="S1085" s="1"/>
      <c r="T1085" s="2"/>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row>
    <row r="1086" spans="1:47" ht="15.75" customHeight="1" x14ac:dyDescent="0.2">
      <c r="A1086" s="1"/>
      <c r="B1086" s="1"/>
      <c r="C1086" s="1"/>
      <c r="D1086" s="1"/>
      <c r="E1086" s="1"/>
      <c r="F1086" s="1"/>
      <c r="G1086" s="1"/>
      <c r="H1086" s="1"/>
      <c r="I1086" s="1"/>
      <c r="J1086" s="1"/>
      <c r="K1086" s="1"/>
      <c r="L1086" s="1"/>
      <c r="M1086" s="1"/>
      <c r="N1086" s="1"/>
      <c r="O1086" s="1"/>
      <c r="P1086" s="1"/>
      <c r="Q1086" s="1"/>
      <c r="R1086" s="1"/>
      <c r="S1086" s="1"/>
      <c r="T1086" s="2"/>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row>
    <row r="1087" spans="1:47" ht="15.75" customHeight="1" x14ac:dyDescent="0.2">
      <c r="A1087" s="1"/>
      <c r="B1087" s="1"/>
      <c r="C1087" s="1"/>
      <c r="D1087" s="1"/>
      <c r="E1087" s="1"/>
      <c r="F1087" s="1"/>
      <c r="G1087" s="1"/>
      <c r="H1087" s="1"/>
      <c r="I1087" s="1"/>
      <c r="J1087" s="1"/>
      <c r="K1087" s="1"/>
      <c r="L1087" s="1"/>
      <c r="M1087" s="1"/>
      <c r="N1087" s="1"/>
      <c r="O1087" s="1"/>
      <c r="P1087" s="1"/>
      <c r="Q1087" s="1"/>
      <c r="R1087" s="1"/>
      <c r="S1087" s="1"/>
      <c r="T1087" s="2"/>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row>
    <row r="1088" spans="1:47" ht="15.75" customHeight="1" x14ac:dyDescent="0.2">
      <c r="A1088" s="1"/>
      <c r="B1088" s="1"/>
      <c r="C1088" s="1"/>
      <c r="D1088" s="1"/>
      <c r="E1088" s="1"/>
      <c r="F1088" s="1"/>
      <c r="G1088" s="1"/>
      <c r="H1088" s="1"/>
      <c r="I1088" s="1"/>
      <c r="J1088" s="1"/>
      <c r="K1088" s="1"/>
      <c r="L1088" s="1"/>
      <c r="M1088" s="1"/>
      <c r="N1088" s="1"/>
      <c r="O1088" s="1"/>
      <c r="P1088" s="1"/>
      <c r="Q1088" s="1"/>
      <c r="R1088" s="1"/>
      <c r="S1088" s="1"/>
      <c r="T1088" s="2"/>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row>
    <row r="1089" spans="1:47" ht="15.75" customHeight="1" x14ac:dyDescent="0.2">
      <c r="A1089" s="1"/>
      <c r="B1089" s="1"/>
      <c r="C1089" s="1"/>
      <c r="D1089" s="1"/>
      <c r="E1089" s="1"/>
      <c r="F1089" s="1"/>
      <c r="G1089" s="1"/>
      <c r="H1089" s="1"/>
      <c r="I1089" s="1"/>
      <c r="J1089" s="1"/>
      <c r="K1089" s="1"/>
      <c r="L1089" s="1"/>
      <c r="M1089" s="1"/>
      <c r="N1089" s="1"/>
      <c r="O1089" s="1"/>
      <c r="P1089" s="1"/>
      <c r="Q1089" s="1"/>
      <c r="R1089" s="1"/>
      <c r="S1089" s="1"/>
      <c r="T1089" s="2"/>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row>
    <row r="1090" spans="1:47" ht="15.75" customHeight="1" x14ac:dyDescent="0.2">
      <c r="A1090" s="1"/>
      <c r="B1090" s="1"/>
      <c r="C1090" s="1"/>
      <c r="D1090" s="1"/>
      <c r="E1090" s="1"/>
      <c r="F1090" s="1"/>
      <c r="G1090" s="1"/>
      <c r="H1090" s="1"/>
      <c r="I1090" s="1"/>
      <c r="J1090" s="1"/>
      <c r="K1090" s="1"/>
      <c r="L1090" s="1"/>
      <c r="M1090" s="1"/>
      <c r="N1090" s="1"/>
      <c r="O1090" s="1"/>
      <c r="P1090" s="1"/>
      <c r="Q1090" s="1"/>
      <c r="R1090" s="1"/>
      <c r="S1090" s="1"/>
      <c r="T1090" s="2"/>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row>
    <row r="1091" spans="1:47" ht="15.75" customHeight="1" x14ac:dyDescent="0.2">
      <c r="A1091" s="1"/>
      <c r="B1091" s="1"/>
      <c r="C1091" s="1"/>
      <c r="D1091" s="1"/>
      <c r="E1091" s="1"/>
      <c r="F1091" s="1"/>
      <c r="G1091" s="1"/>
      <c r="H1091" s="1"/>
      <c r="I1091" s="1"/>
      <c r="J1091" s="1"/>
      <c r="K1091" s="1"/>
      <c r="L1091" s="1"/>
      <c r="M1091" s="1"/>
      <c r="N1091" s="1"/>
      <c r="O1091" s="1"/>
      <c r="P1091" s="1"/>
      <c r="Q1091" s="1"/>
      <c r="R1091" s="1"/>
      <c r="S1091" s="1"/>
      <c r="T1091" s="2"/>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row>
    <row r="1092" spans="1:47" ht="15.75" customHeight="1" x14ac:dyDescent="0.2">
      <c r="A1092" s="1"/>
      <c r="B1092" s="1"/>
      <c r="C1092" s="1"/>
      <c r="D1092" s="1"/>
      <c r="E1092" s="1"/>
      <c r="F1092" s="1"/>
      <c r="G1092" s="1"/>
      <c r="H1092" s="1"/>
      <c r="I1092" s="1"/>
      <c r="J1092" s="1"/>
      <c r="K1092" s="1"/>
      <c r="L1092" s="1"/>
      <c r="M1092" s="1"/>
      <c r="N1092" s="1"/>
      <c r="O1092" s="1"/>
      <c r="P1092" s="1"/>
      <c r="Q1092" s="1"/>
      <c r="R1092" s="1"/>
      <c r="S1092" s="1"/>
      <c r="T1092" s="2"/>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row>
    <row r="1093" spans="1:47" ht="15.75" customHeight="1" x14ac:dyDescent="0.2">
      <c r="A1093" s="1"/>
      <c r="B1093" s="1"/>
      <c r="C1093" s="1"/>
      <c r="D1093" s="1"/>
      <c r="E1093" s="1"/>
      <c r="F1093" s="1"/>
      <c r="G1093" s="1"/>
      <c r="H1093" s="1"/>
      <c r="I1093" s="1"/>
      <c r="J1093" s="1"/>
      <c r="K1093" s="1"/>
      <c r="L1093" s="1"/>
      <c r="M1093" s="1"/>
      <c r="N1093" s="1"/>
      <c r="O1093" s="1"/>
      <c r="P1093" s="1"/>
      <c r="Q1093" s="1"/>
      <c r="R1093" s="1"/>
      <c r="S1093" s="1"/>
      <c r="T1093" s="2"/>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row>
    <row r="1094" spans="1:47" ht="15.75" customHeight="1" x14ac:dyDescent="0.2">
      <c r="A1094" s="1"/>
      <c r="B1094" s="1"/>
      <c r="C1094" s="1"/>
      <c r="D1094" s="1"/>
      <c r="E1094" s="1"/>
      <c r="F1094" s="1"/>
      <c r="G1094" s="1"/>
      <c r="H1094" s="1"/>
      <c r="I1094" s="1"/>
      <c r="J1094" s="1"/>
      <c r="K1094" s="1"/>
      <c r="L1094" s="1"/>
      <c r="M1094" s="1"/>
      <c r="N1094" s="1"/>
      <c r="O1094" s="1"/>
      <c r="P1094" s="1"/>
      <c r="Q1094" s="1"/>
      <c r="R1094" s="1"/>
      <c r="S1094" s="1"/>
      <c r="T1094" s="2"/>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row>
    <row r="1095" spans="1:47" ht="15.75" customHeight="1" x14ac:dyDescent="0.2">
      <c r="A1095" s="1"/>
      <c r="B1095" s="1"/>
      <c r="C1095" s="1"/>
      <c r="D1095" s="1"/>
      <c r="E1095" s="1"/>
      <c r="F1095" s="1"/>
      <c r="G1095" s="1"/>
      <c r="H1095" s="1"/>
      <c r="I1095" s="1"/>
      <c r="J1095" s="1"/>
      <c r="K1095" s="1"/>
      <c r="L1095" s="1"/>
      <c r="M1095" s="1"/>
      <c r="N1095" s="1"/>
      <c r="O1095" s="1"/>
      <c r="P1095" s="1"/>
      <c r="Q1095" s="1"/>
      <c r="R1095" s="1"/>
      <c r="S1095" s="1"/>
      <c r="T1095" s="2"/>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row>
    <row r="1096" spans="1:47" ht="15.75" customHeight="1" x14ac:dyDescent="0.2">
      <c r="A1096" s="1"/>
      <c r="B1096" s="1"/>
      <c r="C1096" s="1"/>
      <c r="D1096" s="1"/>
      <c r="E1096" s="1"/>
      <c r="F1096" s="1"/>
      <c r="G1096" s="1"/>
      <c r="H1096" s="1"/>
      <c r="I1096" s="1"/>
      <c r="J1096" s="1"/>
      <c r="K1096" s="1"/>
      <c r="L1096" s="1"/>
      <c r="M1096" s="1"/>
      <c r="N1096" s="1"/>
      <c r="O1096" s="1"/>
      <c r="P1096" s="1"/>
      <c r="Q1096" s="1"/>
      <c r="R1096" s="1"/>
      <c r="S1096" s="1"/>
      <c r="T1096" s="2"/>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row>
    <row r="1097" spans="1:47" ht="15.75" customHeight="1" x14ac:dyDescent="0.2">
      <c r="A1097" s="1"/>
      <c r="B1097" s="1"/>
      <c r="C1097" s="1"/>
      <c r="D1097" s="1"/>
      <c r="E1097" s="1"/>
      <c r="F1097" s="1"/>
      <c r="G1097" s="1"/>
      <c r="H1097" s="1"/>
      <c r="I1097" s="1"/>
      <c r="J1097" s="1"/>
      <c r="K1097" s="1"/>
      <c r="L1097" s="1"/>
      <c r="M1097" s="1"/>
      <c r="N1097" s="1"/>
      <c r="O1097" s="1"/>
      <c r="P1097" s="1"/>
      <c r="Q1097" s="1"/>
      <c r="R1097" s="1"/>
      <c r="S1097" s="1"/>
      <c r="T1097" s="2"/>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row>
    <row r="1098" spans="1:47" ht="15.75" customHeight="1" x14ac:dyDescent="0.2">
      <c r="A1098" s="1"/>
      <c r="B1098" s="1"/>
      <c r="C1098" s="1"/>
      <c r="D1098" s="1"/>
      <c r="E1098" s="1"/>
      <c r="F1098" s="1"/>
      <c r="G1098" s="1"/>
      <c r="H1098" s="1"/>
      <c r="I1098" s="1"/>
      <c r="J1098" s="1"/>
      <c r="K1098" s="1"/>
      <c r="L1098" s="1"/>
      <c r="M1098" s="1"/>
      <c r="N1098" s="1"/>
      <c r="O1098" s="1"/>
      <c r="P1098" s="1"/>
      <c r="Q1098" s="1"/>
      <c r="R1098" s="1"/>
      <c r="S1098" s="1"/>
      <c r="T1098" s="2"/>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row>
    <row r="1099" spans="1:47" ht="15.75" customHeight="1" x14ac:dyDescent="0.2">
      <c r="A1099" s="1"/>
      <c r="B1099" s="1"/>
      <c r="C1099" s="1"/>
      <c r="D1099" s="1"/>
      <c r="E1099" s="1"/>
      <c r="F1099" s="1"/>
      <c r="G1099" s="1"/>
      <c r="H1099" s="1"/>
      <c r="I1099" s="1"/>
      <c r="J1099" s="1"/>
      <c r="K1099" s="1"/>
      <c r="L1099" s="1"/>
      <c r="M1099" s="1"/>
      <c r="N1099" s="1"/>
      <c r="O1099" s="1"/>
      <c r="P1099" s="1"/>
      <c r="Q1099" s="1"/>
      <c r="R1099" s="1"/>
      <c r="S1099" s="1"/>
      <c r="T1099" s="2"/>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row>
    <row r="1100" spans="1:47" ht="15.75" customHeight="1" x14ac:dyDescent="0.2">
      <c r="A1100" s="1"/>
      <c r="B1100" s="1"/>
      <c r="C1100" s="1"/>
      <c r="D1100" s="1"/>
      <c r="E1100" s="1"/>
      <c r="F1100" s="1"/>
      <c r="G1100" s="1"/>
      <c r="H1100" s="1"/>
      <c r="I1100" s="1"/>
      <c r="J1100" s="1"/>
      <c r="K1100" s="1"/>
      <c r="L1100" s="1"/>
      <c r="M1100" s="1"/>
      <c r="N1100" s="1"/>
      <c r="O1100" s="1"/>
      <c r="P1100" s="1"/>
      <c r="Q1100" s="1"/>
      <c r="R1100" s="1"/>
      <c r="S1100" s="1"/>
      <c r="T1100" s="2"/>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row>
    <row r="1101" spans="1:47" ht="15.75" customHeight="1" x14ac:dyDescent="0.2">
      <c r="A1101" s="1"/>
      <c r="B1101" s="1"/>
      <c r="C1101" s="1"/>
      <c r="D1101" s="1"/>
      <c r="E1101" s="1"/>
      <c r="F1101" s="1"/>
      <c r="G1101" s="1"/>
      <c r="H1101" s="1"/>
      <c r="I1101" s="1"/>
      <c r="J1101" s="1"/>
      <c r="K1101" s="1"/>
      <c r="L1101" s="1"/>
      <c r="M1101" s="1"/>
      <c r="N1101" s="1"/>
      <c r="O1101" s="1"/>
      <c r="P1101" s="1"/>
      <c r="Q1101" s="1"/>
      <c r="R1101" s="1"/>
      <c r="S1101" s="1"/>
      <c r="T1101" s="2"/>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row>
    <row r="1102" spans="1:47" ht="15.75" customHeight="1" x14ac:dyDescent="0.2">
      <c r="A1102" s="1"/>
      <c r="B1102" s="1"/>
      <c r="C1102" s="1"/>
      <c r="D1102" s="1"/>
      <c r="E1102" s="1"/>
      <c r="F1102" s="1"/>
      <c r="G1102" s="1"/>
      <c r="H1102" s="1"/>
      <c r="I1102" s="1"/>
      <c r="J1102" s="1"/>
      <c r="K1102" s="1"/>
      <c r="L1102" s="1"/>
      <c r="M1102" s="1"/>
      <c r="N1102" s="1"/>
      <c r="O1102" s="1"/>
      <c r="P1102" s="1"/>
      <c r="Q1102" s="1"/>
      <c r="R1102" s="1"/>
      <c r="S1102" s="1"/>
      <c r="T1102" s="2"/>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row>
    <row r="1103" spans="1:47" ht="15.75" customHeight="1" x14ac:dyDescent="0.2">
      <c r="A1103" s="1"/>
      <c r="B1103" s="1"/>
      <c r="C1103" s="1"/>
      <c r="D1103" s="1"/>
      <c r="E1103" s="1"/>
      <c r="F1103" s="1"/>
      <c r="G1103" s="1"/>
      <c r="H1103" s="1"/>
      <c r="I1103" s="1"/>
      <c r="J1103" s="1"/>
      <c r="K1103" s="1"/>
      <c r="L1103" s="1"/>
      <c r="M1103" s="1"/>
      <c r="N1103" s="1"/>
      <c r="O1103" s="1"/>
      <c r="P1103" s="1"/>
      <c r="Q1103" s="1"/>
      <c r="R1103" s="1"/>
      <c r="S1103" s="1"/>
      <c r="T1103" s="2"/>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row>
    <row r="1104" spans="1:47" ht="15.75" customHeight="1" x14ac:dyDescent="0.2">
      <c r="A1104" s="1"/>
      <c r="B1104" s="1"/>
      <c r="C1104" s="1"/>
      <c r="D1104" s="1"/>
      <c r="E1104" s="1"/>
      <c r="F1104" s="1"/>
      <c r="G1104" s="1"/>
      <c r="H1104" s="1"/>
      <c r="I1104" s="1"/>
      <c r="J1104" s="1"/>
      <c r="K1104" s="1"/>
      <c r="L1104" s="1"/>
      <c r="M1104" s="1"/>
      <c r="N1104" s="1"/>
      <c r="O1104" s="1"/>
      <c r="P1104" s="1"/>
      <c r="Q1104" s="1"/>
      <c r="R1104" s="1"/>
      <c r="S1104" s="1"/>
      <c r="T1104" s="2"/>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row>
    <row r="1105" spans="1:47" ht="15.75" customHeight="1" x14ac:dyDescent="0.2">
      <c r="A1105" s="1"/>
      <c r="B1105" s="1"/>
      <c r="C1105" s="1"/>
      <c r="D1105" s="1"/>
      <c r="E1105" s="1"/>
      <c r="F1105" s="1"/>
      <c r="G1105" s="1"/>
      <c r="H1105" s="1"/>
      <c r="I1105" s="1"/>
      <c r="J1105" s="1"/>
      <c r="K1105" s="1"/>
      <c r="L1105" s="1"/>
      <c r="M1105" s="1"/>
      <c r="N1105" s="1"/>
      <c r="O1105" s="1"/>
      <c r="P1105" s="1"/>
      <c r="Q1105" s="1"/>
      <c r="R1105" s="1"/>
      <c r="S1105" s="1"/>
      <c r="T1105" s="2"/>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row>
    <row r="1106" spans="1:47" ht="15.75" customHeight="1" x14ac:dyDescent="0.2">
      <c r="A1106" s="1"/>
      <c r="B1106" s="1"/>
      <c r="C1106" s="1"/>
      <c r="D1106" s="1"/>
      <c r="E1106" s="1"/>
      <c r="F1106" s="1"/>
      <c r="G1106" s="1"/>
      <c r="H1106" s="1"/>
      <c r="I1106" s="1"/>
      <c r="J1106" s="1"/>
      <c r="K1106" s="1"/>
      <c r="L1106" s="1"/>
      <c r="M1106" s="1"/>
      <c r="N1106" s="1"/>
      <c r="O1106" s="1"/>
      <c r="P1106" s="1"/>
      <c r="Q1106" s="1"/>
      <c r="R1106" s="1"/>
      <c r="S1106" s="1"/>
      <c r="T1106" s="2"/>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row>
    <row r="1107" spans="1:47" ht="15.75" customHeight="1" x14ac:dyDescent="0.2">
      <c r="A1107" s="1"/>
      <c r="B1107" s="1"/>
      <c r="C1107" s="1"/>
      <c r="D1107" s="1"/>
      <c r="E1107" s="1"/>
      <c r="F1107" s="1"/>
      <c r="G1107" s="1"/>
      <c r="H1107" s="1"/>
      <c r="I1107" s="1"/>
      <c r="J1107" s="1"/>
      <c r="K1107" s="1"/>
      <c r="L1107" s="1"/>
      <c r="M1107" s="1"/>
      <c r="N1107" s="1"/>
      <c r="O1107" s="1"/>
      <c r="P1107" s="1"/>
      <c r="Q1107" s="1"/>
      <c r="R1107" s="1"/>
      <c r="S1107" s="1"/>
      <c r="T1107" s="2"/>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row>
    <row r="1108" spans="1:47" ht="15.75" customHeight="1" x14ac:dyDescent="0.2">
      <c r="A1108" s="1"/>
      <c r="B1108" s="1"/>
      <c r="C1108" s="1"/>
      <c r="D1108" s="1"/>
      <c r="E1108" s="1"/>
      <c r="F1108" s="1"/>
      <c r="G1108" s="1"/>
      <c r="H1108" s="1"/>
      <c r="I1108" s="1"/>
      <c r="J1108" s="1"/>
      <c r="K1108" s="1"/>
      <c r="L1108" s="1"/>
      <c r="M1108" s="1"/>
      <c r="N1108" s="1"/>
      <c r="O1108" s="1"/>
      <c r="P1108" s="1"/>
      <c r="Q1108" s="1"/>
      <c r="R1108" s="1"/>
      <c r="S1108" s="1"/>
      <c r="T1108" s="2"/>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row>
    <row r="1109" spans="1:47" ht="15.75" customHeight="1" x14ac:dyDescent="0.2">
      <c r="A1109" s="1"/>
      <c r="B1109" s="1"/>
      <c r="C1109" s="1"/>
      <c r="D1109" s="1"/>
      <c r="E1109" s="1"/>
      <c r="F1109" s="1"/>
      <c r="G1109" s="1"/>
      <c r="H1109" s="1"/>
      <c r="I1109" s="1"/>
      <c r="J1109" s="1"/>
      <c r="K1109" s="1"/>
      <c r="L1109" s="1"/>
      <c r="M1109" s="1"/>
      <c r="N1109" s="1"/>
      <c r="O1109" s="1"/>
      <c r="P1109" s="1"/>
      <c r="Q1109" s="1"/>
      <c r="R1109" s="1"/>
      <c r="S1109" s="1"/>
      <c r="T1109" s="2"/>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row>
    <row r="1110" spans="1:47" ht="15.75" customHeight="1" x14ac:dyDescent="0.2">
      <c r="A1110" s="1"/>
      <c r="B1110" s="1"/>
      <c r="C1110" s="1"/>
      <c r="D1110" s="1"/>
      <c r="E1110" s="1"/>
      <c r="F1110" s="1"/>
      <c r="G1110" s="1"/>
      <c r="H1110" s="1"/>
      <c r="I1110" s="1"/>
      <c r="J1110" s="1"/>
      <c r="K1110" s="1"/>
      <c r="L1110" s="1"/>
      <c r="M1110" s="1"/>
      <c r="N1110" s="1"/>
      <c r="O1110" s="1"/>
      <c r="P1110" s="1"/>
      <c r="Q1110" s="1"/>
      <c r="R1110" s="1"/>
      <c r="S1110" s="1"/>
      <c r="T1110" s="2"/>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row>
    <row r="1111" spans="1:47" ht="15.75" customHeight="1" x14ac:dyDescent="0.2">
      <c r="A1111" s="1"/>
      <c r="B1111" s="1"/>
      <c r="C1111" s="1"/>
      <c r="D1111" s="1"/>
      <c r="E1111" s="1"/>
      <c r="F1111" s="1"/>
      <c r="G1111" s="1"/>
      <c r="H1111" s="1"/>
      <c r="I1111" s="1"/>
      <c r="J1111" s="1"/>
      <c r="K1111" s="1"/>
      <c r="L1111" s="1"/>
      <c r="M1111" s="1"/>
      <c r="N1111" s="1"/>
      <c r="O1111" s="1"/>
      <c r="P1111" s="1"/>
      <c r="Q1111" s="1"/>
      <c r="R1111" s="1"/>
      <c r="S1111" s="1"/>
      <c r="T1111" s="2"/>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row>
    <row r="1112" spans="1:47" ht="15.75" customHeight="1" x14ac:dyDescent="0.2">
      <c r="A1112" s="1"/>
      <c r="B1112" s="1"/>
      <c r="C1112" s="1"/>
      <c r="D1112" s="1"/>
      <c r="E1112" s="1"/>
      <c r="F1112" s="1"/>
      <c r="G1112" s="1"/>
      <c r="H1112" s="1"/>
      <c r="I1112" s="1"/>
      <c r="J1112" s="1"/>
      <c r="K1112" s="1"/>
      <c r="L1112" s="1"/>
      <c r="M1112" s="1"/>
      <c r="N1112" s="1"/>
      <c r="O1112" s="1"/>
      <c r="P1112" s="1"/>
      <c r="Q1112" s="1"/>
      <c r="R1112" s="1"/>
      <c r="S1112" s="1"/>
      <c r="T1112" s="2"/>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row>
    <row r="1113" spans="1:47" ht="15.75" customHeight="1" x14ac:dyDescent="0.2">
      <c r="A1113" s="1"/>
      <c r="B1113" s="1"/>
      <c r="C1113" s="1"/>
      <c r="D1113" s="1"/>
      <c r="E1113" s="1"/>
      <c r="F1113" s="1"/>
      <c r="G1113" s="1"/>
      <c r="H1113" s="1"/>
      <c r="I1113" s="1"/>
      <c r="J1113" s="1"/>
      <c r="K1113" s="1"/>
      <c r="L1113" s="1"/>
      <c r="M1113" s="1"/>
      <c r="N1113" s="1"/>
      <c r="O1113" s="1"/>
      <c r="P1113" s="1"/>
      <c r="Q1113" s="1"/>
      <c r="R1113" s="1"/>
      <c r="S1113" s="1"/>
      <c r="T1113" s="2"/>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row>
    <row r="1114" spans="1:47" ht="15.75" customHeight="1" x14ac:dyDescent="0.2">
      <c r="A1114" s="1"/>
      <c r="B1114" s="1"/>
      <c r="C1114" s="1"/>
      <c r="D1114" s="1"/>
      <c r="E1114" s="1"/>
      <c r="F1114" s="1"/>
      <c r="G1114" s="1"/>
      <c r="H1114" s="1"/>
      <c r="I1114" s="1"/>
      <c r="J1114" s="1"/>
      <c r="K1114" s="1"/>
      <c r="L1114" s="1"/>
      <c r="M1114" s="1"/>
      <c r="N1114" s="1"/>
      <c r="O1114" s="1"/>
      <c r="P1114" s="1"/>
      <c r="Q1114" s="1"/>
      <c r="R1114" s="1"/>
      <c r="S1114" s="1"/>
      <c r="T1114" s="2"/>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row>
    <row r="1115" spans="1:47" ht="15.75" customHeight="1" x14ac:dyDescent="0.2">
      <c r="A1115" s="1"/>
      <c r="B1115" s="1"/>
      <c r="C1115" s="1"/>
      <c r="D1115" s="1"/>
      <c r="E1115" s="1"/>
      <c r="F1115" s="1"/>
      <c r="G1115" s="1"/>
      <c r="H1115" s="1"/>
      <c r="I1115" s="1"/>
      <c r="J1115" s="1"/>
      <c r="K1115" s="1"/>
      <c r="L1115" s="1"/>
      <c r="M1115" s="1"/>
      <c r="N1115" s="1"/>
      <c r="O1115" s="1"/>
      <c r="P1115" s="1"/>
      <c r="Q1115" s="1"/>
      <c r="R1115" s="1"/>
      <c r="S1115" s="1"/>
      <c r="T1115" s="2"/>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row>
    <row r="1116" spans="1:47" ht="15.75" customHeight="1" x14ac:dyDescent="0.2">
      <c r="A1116" s="1"/>
      <c r="B1116" s="1"/>
      <c r="C1116" s="1"/>
      <c r="D1116" s="1"/>
      <c r="E1116" s="1"/>
      <c r="F1116" s="1"/>
      <c r="G1116" s="1"/>
      <c r="H1116" s="1"/>
      <c r="I1116" s="1"/>
      <c r="J1116" s="1"/>
      <c r="K1116" s="1"/>
      <c r="L1116" s="1"/>
      <c r="M1116" s="1"/>
      <c r="N1116" s="1"/>
      <c r="O1116" s="1"/>
      <c r="P1116" s="1"/>
      <c r="Q1116" s="1"/>
      <c r="R1116" s="1"/>
      <c r="S1116" s="1"/>
      <c r="T1116" s="2"/>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row>
    <row r="1117" spans="1:47" ht="15.75" customHeight="1" x14ac:dyDescent="0.2">
      <c r="A1117" s="1"/>
      <c r="B1117" s="1"/>
      <c r="C1117" s="1"/>
      <c r="D1117" s="1"/>
      <c r="E1117" s="1"/>
      <c r="F1117" s="1"/>
      <c r="G1117" s="1"/>
      <c r="H1117" s="1"/>
      <c r="I1117" s="1"/>
      <c r="J1117" s="1"/>
      <c r="K1117" s="1"/>
      <c r="L1117" s="1"/>
      <c r="M1117" s="1"/>
      <c r="N1117" s="1"/>
      <c r="O1117" s="1"/>
      <c r="P1117" s="1"/>
      <c r="Q1117" s="1"/>
      <c r="R1117" s="1"/>
      <c r="S1117" s="1"/>
      <c r="T1117" s="2"/>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row>
    <row r="1118" spans="1:47" ht="15.75" customHeight="1" x14ac:dyDescent="0.2">
      <c r="A1118" s="1"/>
      <c r="B1118" s="1"/>
      <c r="C1118" s="1"/>
      <c r="D1118" s="1"/>
      <c r="E1118" s="1"/>
      <c r="F1118" s="1"/>
      <c r="G1118" s="1"/>
      <c r="H1118" s="1"/>
      <c r="I1118" s="1"/>
      <c r="J1118" s="1"/>
      <c r="K1118" s="1"/>
      <c r="L1118" s="1"/>
      <c r="M1118" s="1"/>
      <c r="N1118" s="1"/>
      <c r="O1118" s="1"/>
      <c r="P1118" s="1"/>
      <c r="Q1118" s="1"/>
      <c r="R1118" s="1"/>
      <c r="S1118" s="1"/>
      <c r="T1118" s="2"/>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row>
    <row r="1119" spans="1:47" ht="15.75" customHeight="1" x14ac:dyDescent="0.2">
      <c r="A1119" s="1"/>
      <c r="B1119" s="1"/>
      <c r="C1119" s="1"/>
      <c r="D1119" s="1"/>
      <c r="E1119" s="1"/>
      <c r="F1119" s="1"/>
      <c r="G1119" s="1"/>
      <c r="H1119" s="1"/>
      <c r="I1119" s="1"/>
      <c r="J1119" s="1"/>
      <c r="K1119" s="1"/>
      <c r="L1119" s="1"/>
      <c r="M1119" s="1"/>
      <c r="N1119" s="1"/>
      <c r="O1119" s="1"/>
      <c r="P1119" s="1"/>
      <c r="Q1119" s="1"/>
      <c r="R1119" s="1"/>
      <c r="S1119" s="1"/>
      <c r="T1119" s="2"/>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row>
    <row r="1120" spans="1:47" ht="15.75" customHeight="1" x14ac:dyDescent="0.2">
      <c r="A1120" s="1"/>
      <c r="B1120" s="1"/>
      <c r="C1120" s="1"/>
      <c r="D1120" s="1"/>
      <c r="E1120" s="1"/>
      <c r="F1120" s="1"/>
      <c r="G1120" s="1"/>
      <c r="H1120" s="1"/>
      <c r="I1120" s="1"/>
      <c r="J1120" s="1"/>
      <c r="K1120" s="1"/>
      <c r="L1120" s="1"/>
      <c r="M1120" s="1"/>
      <c r="N1120" s="1"/>
      <c r="O1120" s="1"/>
      <c r="P1120" s="1"/>
      <c r="Q1120" s="1"/>
      <c r="R1120" s="1"/>
      <c r="S1120" s="1"/>
      <c r="T1120" s="2"/>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row>
    <row r="1121" spans="1:47" ht="15.75" customHeight="1" x14ac:dyDescent="0.2">
      <c r="A1121" s="1"/>
      <c r="B1121" s="1"/>
      <c r="C1121" s="1"/>
      <c r="D1121" s="1"/>
      <c r="E1121" s="1"/>
      <c r="F1121" s="1"/>
      <c r="G1121" s="1"/>
      <c r="H1121" s="1"/>
      <c r="I1121" s="1"/>
      <c r="J1121" s="1"/>
      <c r="K1121" s="1"/>
      <c r="L1121" s="1"/>
      <c r="M1121" s="1"/>
      <c r="N1121" s="1"/>
      <c r="O1121" s="1"/>
      <c r="P1121" s="1"/>
      <c r="Q1121" s="1"/>
      <c r="R1121" s="1"/>
      <c r="S1121" s="1"/>
      <c r="T1121" s="2"/>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row>
    <row r="1122" spans="1:47" ht="15.75" customHeight="1" x14ac:dyDescent="0.2">
      <c r="A1122" s="1"/>
      <c r="B1122" s="1"/>
      <c r="C1122" s="1"/>
      <c r="D1122" s="1"/>
      <c r="E1122" s="1"/>
      <c r="F1122" s="1"/>
      <c r="G1122" s="1"/>
      <c r="H1122" s="1"/>
      <c r="I1122" s="1"/>
      <c r="J1122" s="1"/>
      <c r="K1122" s="1"/>
      <c r="L1122" s="1"/>
      <c r="M1122" s="1"/>
      <c r="N1122" s="1"/>
      <c r="O1122" s="1"/>
      <c r="P1122" s="1"/>
      <c r="Q1122" s="1"/>
      <c r="R1122" s="1"/>
      <c r="S1122" s="1"/>
      <c r="T1122" s="2"/>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row>
    <row r="1123" spans="1:47" ht="15.75" customHeight="1" x14ac:dyDescent="0.2">
      <c r="A1123" s="1"/>
      <c r="B1123" s="1"/>
      <c r="C1123" s="1"/>
      <c r="D1123" s="1"/>
      <c r="E1123" s="1"/>
      <c r="F1123" s="1"/>
      <c r="G1123" s="1"/>
      <c r="H1123" s="1"/>
      <c r="I1123" s="1"/>
      <c r="J1123" s="1"/>
      <c r="K1123" s="1"/>
      <c r="L1123" s="1"/>
      <c r="M1123" s="1"/>
      <c r="N1123" s="1"/>
      <c r="O1123" s="1"/>
      <c r="P1123" s="1"/>
      <c r="Q1123" s="1"/>
      <c r="R1123" s="1"/>
      <c r="S1123" s="1"/>
      <c r="T1123" s="2"/>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row>
    <row r="1124" spans="1:47" ht="15.75" customHeight="1" x14ac:dyDescent="0.2">
      <c r="A1124" s="1"/>
      <c r="B1124" s="1"/>
      <c r="C1124" s="1"/>
      <c r="D1124" s="1"/>
      <c r="E1124" s="1"/>
      <c r="F1124" s="1"/>
      <c r="G1124" s="1"/>
      <c r="H1124" s="1"/>
      <c r="I1124" s="1"/>
      <c r="J1124" s="1"/>
      <c r="K1124" s="1"/>
      <c r="L1124" s="1"/>
      <c r="M1124" s="1"/>
      <c r="N1124" s="1"/>
      <c r="O1124" s="1"/>
      <c r="P1124" s="1"/>
      <c r="Q1124" s="1"/>
      <c r="R1124" s="1"/>
      <c r="S1124" s="1"/>
      <c r="T1124" s="2"/>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row>
    <row r="1125" spans="1:47" ht="15.75" customHeight="1" x14ac:dyDescent="0.2">
      <c r="A1125" s="1"/>
      <c r="B1125" s="1"/>
      <c r="C1125" s="1"/>
      <c r="D1125" s="1"/>
      <c r="E1125" s="1"/>
      <c r="F1125" s="1"/>
      <c r="G1125" s="1"/>
      <c r="H1125" s="1"/>
      <c r="I1125" s="1"/>
      <c r="J1125" s="1"/>
      <c r="K1125" s="1"/>
      <c r="L1125" s="1"/>
      <c r="M1125" s="1"/>
      <c r="N1125" s="1"/>
      <c r="O1125" s="1"/>
      <c r="P1125" s="1"/>
      <c r="Q1125" s="1"/>
      <c r="R1125" s="1"/>
      <c r="S1125" s="1"/>
      <c r="T1125" s="2"/>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row>
    <row r="1126" spans="1:47" ht="15.75" customHeight="1" x14ac:dyDescent="0.2">
      <c r="A1126" s="1"/>
      <c r="B1126" s="1"/>
      <c r="C1126" s="1"/>
      <c r="D1126" s="1"/>
      <c r="E1126" s="1"/>
      <c r="F1126" s="1"/>
      <c r="G1126" s="1"/>
      <c r="H1126" s="1"/>
      <c r="I1126" s="1"/>
      <c r="J1126" s="1"/>
      <c r="K1126" s="1"/>
      <c r="L1126" s="1"/>
      <c r="M1126" s="1"/>
      <c r="N1126" s="1"/>
      <c r="O1126" s="1"/>
      <c r="P1126" s="1"/>
      <c r="Q1126" s="1"/>
      <c r="R1126" s="1"/>
      <c r="S1126" s="1"/>
      <c r="T1126" s="2"/>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row>
    <row r="1127" spans="1:47" ht="15.75" customHeight="1" x14ac:dyDescent="0.2">
      <c r="A1127" s="1"/>
      <c r="B1127" s="1"/>
      <c r="C1127" s="1"/>
      <c r="D1127" s="1"/>
      <c r="E1127" s="1"/>
      <c r="F1127" s="1"/>
      <c r="G1127" s="1"/>
      <c r="H1127" s="1"/>
      <c r="I1127" s="1"/>
      <c r="J1127" s="1"/>
      <c r="K1127" s="1"/>
      <c r="L1127" s="1"/>
      <c r="M1127" s="1"/>
      <c r="N1127" s="1"/>
      <c r="O1127" s="1"/>
      <c r="P1127" s="1"/>
      <c r="Q1127" s="1"/>
      <c r="R1127" s="1"/>
      <c r="S1127" s="1"/>
      <c r="T1127" s="2"/>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row>
    <row r="1128" spans="1:47" ht="15.75" customHeight="1" x14ac:dyDescent="0.2">
      <c r="A1128" s="1"/>
      <c r="B1128" s="1"/>
      <c r="C1128" s="1"/>
      <c r="D1128" s="1"/>
      <c r="E1128" s="1"/>
      <c r="F1128" s="1"/>
      <c r="G1128" s="1"/>
      <c r="H1128" s="1"/>
      <c r="I1128" s="1"/>
      <c r="J1128" s="1"/>
      <c r="K1128" s="1"/>
      <c r="L1128" s="1"/>
      <c r="M1128" s="1"/>
      <c r="N1128" s="1"/>
      <c r="O1128" s="1"/>
      <c r="P1128" s="1"/>
      <c r="Q1128" s="1"/>
      <c r="R1128" s="1"/>
      <c r="S1128" s="1"/>
      <c r="T1128" s="2"/>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row>
    <row r="1129" spans="1:47" ht="15.75" customHeight="1" x14ac:dyDescent="0.2">
      <c r="A1129" s="1"/>
      <c r="B1129" s="1"/>
      <c r="C1129" s="1"/>
      <c r="D1129" s="1"/>
      <c r="E1129" s="1"/>
      <c r="F1129" s="1"/>
      <c r="G1129" s="1"/>
      <c r="H1129" s="1"/>
      <c r="I1129" s="1"/>
      <c r="J1129" s="1"/>
      <c r="K1129" s="1"/>
      <c r="L1129" s="1"/>
      <c r="M1129" s="1"/>
      <c r="N1129" s="1"/>
      <c r="O1129" s="1"/>
      <c r="P1129" s="1"/>
      <c r="Q1129" s="1"/>
      <c r="R1129" s="1"/>
      <c r="S1129" s="1"/>
      <c r="T1129" s="2"/>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row>
    <row r="1130" spans="1:47" ht="15.75" customHeight="1" x14ac:dyDescent="0.2">
      <c r="A1130" s="1"/>
      <c r="B1130" s="1"/>
      <c r="C1130" s="1"/>
      <c r="D1130" s="1"/>
      <c r="E1130" s="1"/>
      <c r="F1130" s="1"/>
      <c r="G1130" s="1"/>
      <c r="H1130" s="1"/>
      <c r="I1130" s="1"/>
      <c r="J1130" s="1"/>
      <c r="K1130" s="1"/>
      <c r="L1130" s="1"/>
      <c r="M1130" s="1"/>
      <c r="N1130" s="1"/>
      <c r="O1130" s="1"/>
      <c r="P1130" s="1"/>
      <c r="Q1130" s="1"/>
      <c r="R1130" s="1"/>
      <c r="S1130" s="1"/>
      <c r="T1130" s="2"/>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row>
    <row r="1131" spans="1:47" ht="15.75" customHeight="1" x14ac:dyDescent="0.2">
      <c r="A1131" s="1"/>
      <c r="B1131" s="1"/>
      <c r="C1131" s="1"/>
      <c r="D1131" s="1"/>
      <c r="E1131" s="1"/>
      <c r="F1131" s="1"/>
      <c r="G1131" s="1"/>
      <c r="H1131" s="1"/>
      <c r="I1131" s="1"/>
      <c r="J1131" s="1"/>
      <c r="K1131" s="1"/>
      <c r="L1131" s="1"/>
      <c r="M1131" s="1"/>
      <c r="N1131" s="1"/>
      <c r="O1131" s="1"/>
      <c r="P1131" s="1"/>
      <c r="Q1131" s="1"/>
      <c r="R1131" s="1"/>
      <c r="S1131" s="1"/>
      <c r="T1131" s="2"/>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row>
    <row r="1132" spans="1:47" ht="15.75" customHeight="1" x14ac:dyDescent="0.2">
      <c r="A1132" s="1"/>
      <c r="B1132" s="1"/>
      <c r="C1132" s="1"/>
      <c r="D1132" s="1"/>
      <c r="E1132" s="1"/>
      <c r="F1132" s="1"/>
      <c r="G1132" s="1"/>
      <c r="H1132" s="1"/>
      <c r="I1132" s="1"/>
      <c r="J1132" s="1"/>
      <c r="K1132" s="1"/>
      <c r="L1132" s="1"/>
      <c r="M1132" s="1"/>
      <c r="N1132" s="1"/>
      <c r="O1132" s="1"/>
      <c r="P1132" s="1"/>
      <c r="Q1132" s="1"/>
      <c r="R1132" s="1"/>
      <c r="S1132" s="1"/>
      <c r="T1132" s="2"/>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row>
    <row r="1133" spans="1:47" ht="15.75" customHeight="1" x14ac:dyDescent="0.2">
      <c r="A1133" s="1"/>
      <c r="B1133" s="1"/>
      <c r="C1133" s="1"/>
      <c r="D1133" s="1"/>
      <c r="E1133" s="1"/>
      <c r="F1133" s="1"/>
      <c r="G1133" s="1"/>
      <c r="H1133" s="1"/>
      <c r="I1133" s="1"/>
      <c r="J1133" s="1"/>
      <c r="K1133" s="1"/>
      <c r="L1133" s="1"/>
      <c r="M1133" s="1"/>
      <c r="N1133" s="1"/>
      <c r="O1133" s="1"/>
      <c r="P1133" s="1"/>
      <c r="Q1133" s="1"/>
      <c r="R1133" s="1"/>
      <c r="S1133" s="1"/>
      <c r="T1133" s="2"/>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row>
    <row r="1134" spans="1:47" ht="15.75" customHeight="1" x14ac:dyDescent="0.2">
      <c r="A1134" s="1"/>
      <c r="B1134" s="1"/>
      <c r="C1134" s="1"/>
      <c r="D1134" s="1"/>
      <c r="E1134" s="1"/>
      <c r="F1134" s="1"/>
      <c r="G1134" s="1"/>
      <c r="H1134" s="1"/>
      <c r="I1134" s="1"/>
      <c r="J1134" s="1"/>
      <c r="K1134" s="1"/>
      <c r="L1134" s="1"/>
      <c r="M1134" s="1"/>
      <c r="N1134" s="1"/>
      <c r="O1134" s="1"/>
      <c r="P1134" s="1"/>
      <c r="Q1134" s="1"/>
      <c r="R1134" s="1"/>
      <c r="S1134" s="1"/>
      <c r="T1134" s="2"/>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row>
    <row r="1135" spans="1:47" ht="15.75" customHeight="1" x14ac:dyDescent="0.2">
      <c r="A1135" s="1"/>
      <c r="B1135" s="1"/>
      <c r="C1135" s="1"/>
      <c r="D1135" s="1"/>
      <c r="E1135" s="1"/>
      <c r="F1135" s="1"/>
      <c r="G1135" s="1"/>
      <c r="H1135" s="1"/>
      <c r="I1135" s="1"/>
      <c r="J1135" s="1"/>
      <c r="K1135" s="1"/>
      <c r="L1135" s="1"/>
      <c r="M1135" s="1"/>
      <c r="N1135" s="1"/>
      <c r="O1135" s="1"/>
      <c r="P1135" s="1"/>
      <c r="Q1135" s="1"/>
      <c r="R1135" s="1"/>
      <c r="S1135" s="1"/>
      <c r="T1135" s="2"/>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row>
    <row r="1136" spans="1:47" ht="15.75" customHeight="1" x14ac:dyDescent="0.2">
      <c r="A1136" s="1"/>
      <c r="B1136" s="1"/>
      <c r="C1136" s="1"/>
      <c r="D1136" s="1"/>
      <c r="E1136" s="1"/>
      <c r="F1136" s="1"/>
      <c r="G1136" s="1"/>
      <c r="H1136" s="1"/>
      <c r="I1136" s="1"/>
      <c r="J1136" s="1"/>
      <c r="K1136" s="1"/>
      <c r="L1136" s="1"/>
      <c r="M1136" s="1"/>
      <c r="N1136" s="1"/>
      <c r="O1136" s="1"/>
      <c r="P1136" s="1"/>
      <c r="Q1136" s="1"/>
      <c r="R1136" s="1"/>
      <c r="S1136" s="1"/>
      <c r="T1136" s="2"/>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row>
    <row r="1137" spans="1:47" ht="15.75" customHeight="1" x14ac:dyDescent="0.2">
      <c r="A1137" s="1"/>
      <c r="B1137" s="1"/>
      <c r="C1137" s="1"/>
      <c r="D1137" s="1"/>
      <c r="E1137" s="1"/>
      <c r="F1137" s="1"/>
      <c r="G1137" s="1"/>
      <c r="H1137" s="1"/>
      <c r="I1137" s="1"/>
      <c r="J1137" s="1"/>
      <c r="K1137" s="1"/>
      <c r="L1137" s="1"/>
      <c r="M1137" s="1"/>
      <c r="N1137" s="1"/>
      <c r="O1137" s="1"/>
      <c r="P1137" s="1"/>
      <c r="Q1137" s="1"/>
      <c r="R1137" s="1"/>
      <c r="S1137" s="1"/>
      <c r="T1137" s="2"/>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row>
    <row r="1138" spans="1:47" ht="15.75" customHeight="1" x14ac:dyDescent="0.2">
      <c r="A1138" s="1"/>
      <c r="B1138" s="1"/>
      <c r="C1138" s="1"/>
      <c r="D1138" s="1"/>
      <c r="E1138" s="1"/>
      <c r="F1138" s="1"/>
      <c r="G1138" s="1"/>
      <c r="H1138" s="1"/>
      <c r="I1138" s="1"/>
      <c r="J1138" s="1"/>
      <c r="K1138" s="1"/>
      <c r="L1138" s="1"/>
      <c r="M1138" s="1"/>
      <c r="N1138" s="1"/>
      <c r="O1138" s="1"/>
      <c r="P1138" s="1"/>
      <c r="Q1138" s="1"/>
      <c r="R1138" s="1"/>
      <c r="S1138" s="1"/>
      <c r="T1138" s="2"/>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row>
    <row r="1139" spans="1:47" ht="15.75" customHeight="1" x14ac:dyDescent="0.2">
      <c r="A1139" s="1"/>
      <c r="B1139" s="1"/>
      <c r="C1139" s="1"/>
      <c r="D1139" s="1"/>
      <c r="E1139" s="1"/>
      <c r="F1139" s="1"/>
      <c r="G1139" s="1"/>
      <c r="H1139" s="1"/>
      <c r="I1139" s="1"/>
      <c r="J1139" s="1"/>
      <c r="K1139" s="1"/>
      <c r="L1139" s="1"/>
      <c r="M1139" s="1"/>
      <c r="N1139" s="1"/>
      <c r="O1139" s="1"/>
      <c r="P1139" s="1"/>
      <c r="Q1139" s="1"/>
      <c r="R1139" s="1"/>
      <c r="S1139" s="1"/>
      <c r="T1139" s="2"/>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row>
    <row r="1140" spans="1:47" ht="15.75" customHeight="1" x14ac:dyDescent="0.2">
      <c r="A1140" s="1"/>
      <c r="B1140" s="1"/>
      <c r="C1140" s="1"/>
      <c r="D1140" s="1"/>
      <c r="E1140" s="1"/>
      <c r="F1140" s="1"/>
      <c r="G1140" s="1"/>
      <c r="H1140" s="1"/>
      <c r="I1140" s="1"/>
      <c r="J1140" s="1"/>
      <c r="K1140" s="1"/>
      <c r="L1140" s="1"/>
      <c r="M1140" s="1"/>
      <c r="N1140" s="1"/>
      <c r="O1140" s="1"/>
      <c r="P1140" s="1"/>
      <c r="Q1140" s="1"/>
      <c r="R1140" s="1"/>
      <c r="S1140" s="1"/>
      <c r="T1140" s="2"/>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row>
    <row r="1141" spans="1:47" ht="15.75" customHeight="1" x14ac:dyDescent="0.2">
      <c r="A1141" s="1"/>
      <c r="B1141" s="1"/>
      <c r="C1141" s="1"/>
      <c r="D1141" s="1"/>
      <c r="E1141" s="1"/>
      <c r="F1141" s="1"/>
      <c r="G1141" s="1"/>
      <c r="H1141" s="1"/>
      <c r="I1141" s="1"/>
      <c r="J1141" s="1"/>
      <c r="K1141" s="1"/>
      <c r="L1141" s="1"/>
      <c r="M1141" s="1"/>
      <c r="N1141" s="1"/>
      <c r="O1141" s="1"/>
      <c r="P1141" s="1"/>
      <c r="Q1141" s="1"/>
      <c r="R1141" s="1"/>
      <c r="S1141" s="1"/>
      <c r="T1141" s="2"/>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row>
    <row r="1142" spans="1:47" ht="15.75" customHeight="1" x14ac:dyDescent="0.2">
      <c r="A1142" s="1"/>
      <c r="B1142" s="1"/>
      <c r="C1142" s="1"/>
      <c r="D1142" s="1"/>
      <c r="E1142" s="1"/>
      <c r="F1142" s="1"/>
      <c r="G1142" s="1"/>
      <c r="H1142" s="1"/>
      <c r="I1142" s="1"/>
      <c r="J1142" s="1"/>
      <c r="K1142" s="1"/>
      <c r="L1142" s="1"/>
      <c r="M1142" s="1"/>
      <c r="N1142" s="1"/>
      <c r="O1142" s="1"/>
      <c r="P1142" s="1"/>
      <c r="Q1142" s="1"/>
      <c r="R1142" s="1"/>
      <c r="S1142" s="1"/>
      <c r="T1142" s="2"/>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row>
    <row r="1143" spans="1:47" ht="15.75" customHeight="1" x14ac:dyDescent="0.2">
      <c r="A1143" s="1"/>
      <c r="B1143" s="1"/>
      <c r="C1143" s="1"/>
      <c r="D1143" s="1"/>
      <c r="E1143" s="1"/>
      <c r="F1143" s="1"/>
      <c r="G1143" s="1"/>
      <c r="H1143" s="1"/>
      <c r="I1143" s="1"/>
      <c r="J1143" s="1"/>
      <c r="K1143" s="1"/>
      <c r="L1143" s="1"/>
      <c r="M1143" s="1"/>
      <c r="N1143" s="1"/>
      <c r="O1143" s="1"/>
      <c r="P1143" s="1"/>
      <c r="Q1143" s="1"/>
      <c r="R1143" s="1"/>
      <c r="S1143" s="1"/>
      <c r="T1143" s="2"/>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row>
    <row r="1144" spans="1:47" ht="15.75" customHeight="1" x14ac:dyDescent="0.2">
      <c r="A1144" s="1"/>
      <c r="B1144" s="1"/>
      <c r="C1144" s="1"/>
      <c r="D1144" s="1"/>
      <c r="E1144" s="1"/>
      <c r="F1144" s="1"/>
      <c r="G1144" s="1"/>
      <c r="H1144" s="1"/>
      <c r="I1144" s="1"/>
      <c r="J1144" s="1"/>
      <c r="K1144" s="1"/>
      <c r="L1144" s="1"/>
      <c r="M1144" s="1"/>
      <c r="N1144" s="1"/>
      <c r="O1144" s="1"/>
      <c r="P1144" s="1"/>
      <c r="Q1144" s="1"/>
      <c r="R1144" s="1"/>
      <c r="S1144" s="1"/>
      <c r="T1144" s="2"/>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row>
    <row r="1145" spans="1:47" ht="15.75" customHeight="1" x14ac:dyDescent="0.2">
      <c r="A1145" s="1"/>
      <c r="B1145" s="1"/>
      <c r="C1145" s="1"/>
      <c r="D1145" s="1"/>
      <c r="E1145" s="1"/>
      <c r="F1145" s="1"/>
      <c r="G1145" s="1"/>
      <c r="H1145" s="1"/>
      <c r="I1145" s="1"/>
      <c r="J1145" s="1"/>
      <c r="K1145" s="1"/>
      <c r="L1145" s="1"/>
      <c r="M1145" s="1"/>
      <c r="N1145" s="1"/>
      <c r="O1145" s="1"/>
      <c r="P1145" s="1"/>
      <c r="Q1145" s="1"/>
      <c r="R1145" s="1"/>
      <c r="S1145" s="1"/>
      <c r="T1145" s="2"/>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row>
    <row r="1146" spans="1:47" ht="15.75" customHeight="1" x14ac:dyDescent="0.2">
      <c r="A1146" s="1"/>
      <c r="B1146" s="1"/>
      <c r="C1146" s="1"/>
      <c r="D1146" s="1"/>
      <c r="E1146" s="1"/>
      <c r="F1146" s="1"/>
      <c r="G1146" s="1"/>
      <c r="H1146" s="1"/>
      <c r="I1146" s="1"/>
      <c r="J1146" s="1"/>
      <c r="K1146" s="1"/>
      <c r="L1146" s="1"/>
      <c r="M1146" s="1"/>
      <c r="N1146" s="1"/>
      <c r="O1146" s="1"/>
      <c r="P1146" s="1"/>
      <c r="Q1146" s="1"/>
      <c r="R1146" s="1"/>
      <c r="S1146" s="1"/>
      <c r="T1146" s="2"/>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row>
    <row r="1147" spans="1:47" ht="15.75" customHeight="1" x14ac:dyDescent="0.2">
      <c r="A1147" s="1"/>
      <c r="B1147" s="1"/>
      <c r="C1147" s="1"/>
      <c r="D1147" s="1"/>
      <c r="E1147" s="1"/>
      <c r="F1147" s="1"/>
      <c r="G1147" s="1"/>
      <c r="H1147" s="1"/>
      <c r="I1147" s="1"/>
      <c r="J1147" s="1"/>
      <c r="K1147" s="1"/>
      <c r="L1147" s="1"/>
      <c r="M1147" s="1"/>
      <c r="N1147" s="1"/>
      <c r="O1147" s="1"/>
      <c r="P1147" s="1"/>
      <c r="Q1147" s="1"/>
      <c r="R1147" s="1"/>
      <c r="S1147" s="1"/>
      <c r="T1147" s="2"/>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row>
    <row r="1148" spans="1:47" ht="15.75" customHeight="1" x14ac:dyDescent="0.2">
      <c r="A1148" s="1"/>
      <c r="B1148" s="1"/>
      <c r="C1148" s="1"/>
      <c r="D1148" s="1"/>
      <c r="E1148" s="1"/>
      <c r="F1148" s="1"/>
      <c r="G1148" s="1"/>
      <c r="H1148" s="1"/>
      <c r="I1148" s="1"/>
      <c r="J1148" s="1"/>
      <c r="K1148" s="1"/>
      <c r="L1148" s="1"/>
      <c r="M1148" s="1"/>
      <c r="N1148" s="1"/>
      <c r="O1148" s="1"/>
      <c r="P1148" s="1"/>
      <c r="Q1148" s="1"/>
      <c r="R1148" s="1"/>
      <c r="S1148" s="1"/>
      <c r="T1148" s="2"/>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row>
    <row r="1149" spans="1:47" ht="15.75" customHeight="1" x14ac:dyDescent="0.2">
      <c r="A1149" s="1"/>
      <c r="B1149" s="1"/>
      <c r="C1149" s="1"/>
      <c r="D1149" s="1"/>
      <c r="E1149" s="1"/>
      <c r="F1149" s="1"/>
      <c r="G1149" s="1"/>
      <c r="H1149" s="1"/>
      <c r="I1149" s="1"/>
      <c r="J1149" s="1"/>
      <c r="K1149" s="1"/>
      <c r="L1149" s="1"/>
      <c r="M1149" s="1"/>
      <c r="N1149" s="1"/>
      <c r="O1149" s="1"/>
      <c r="P1149" s="1"/>
      <c r="Q1149" s="1"/>
      <c r="R1149" s="1"/>
      <c r="S1149" s="1"/>
      <c r="T1149" s="2"/>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row>
    <row r="1150" spans="1:47" ht="15.75" customHeight="1" x14ac:dyDescent="0.2">
      <c r="A1150" s="1"/>
      <c r="B1150" s="1"/>
      <c r="C1150" s="1"/>
      <c r="D1150" s="1"/>
      <c r="E1150" s="1"/>
      <c r="F1150" s="1"/>
      <c r="G1150" s="1"/>
      <c r="H1150" s="1"/>
      <c r="I1150" s="1"/>
      <c r="J1150" s="1"/>
      <c r="K1150" s="1"/>
      <c r="L1150" s="1"/>
      <c r="M1150" s="1"/>
      <c r="N1150" s="1"/>
      <c r="O1150" s="1"/>
      <c r="P1150" s="1"/>
      <c r="Q1150" s="1"/>
      <c r="R1150" s="1"/>
      <c r="S1150" s="1"/>
      <c r="T1150" s="2"/>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row>
    <row r="1151" spans="1:47" ht="15.75" customHeight="1" x14ac:dyDescent="0.2">
      <c r="A1151" s="1"/>
      <c r="B1151" s="1"/>
      <c r="C1151" s="1"/>
      <c r="D1151" s="1"/>
      <c r="E1151" s="1"/>
      <c r="F1151" s="1"/>
      <c r="G1151" s="1"/>
      <c r="H1151" s="1"/>
      <c r="I1151" s="1"/>
      <c r="J1151" s="1"/>
      <c r="K1151" s="1"/>
      <c r="L1151" s="1"/>
      <c r="M1151" s="1"/>
      <c r="N1151" s="1"/>
      <c r="O1151" s="1"/>
      <c r="P1151" s="1"/>
      <c r="Q1151" s="1"/>
      <c r="R1151" s="1"/>
      <c r="S1151" s="1"/>
      <c r="T1151" s="2"/>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row>
    <row r="1152" spans="1:47" ht="15.75" customHeight="1" x14ac:dyDescent="0.2">
      <c r="A1152" s="1"/>
      <c r="B1152" s="1"/>
      <c r="C1152" s="1"/>
      <c r="D1152" s="1"/>
      <c r="E1152" s="47" t="s">
        <v>23</v>
      </c>
      <c r="F1152" s="47" t="s">
        <v>50</v>
      </c>
      <c r="G1152" s="47" t="s">
        <v>25</v>
      </c>
      <c r="H1152" s="47" t="s">
        <v>51</v>
      </c>
      <c r="I1152" s="47"/>
      <c r="J1152" s="47"/>
      <c r="K1152" s="1" t="s">
        <v>52</v>
      </c>
      <c r="L1152" s="1"/>
      <c r="M1152" s="1"/>
      <c r="N1152" s="1"/>
      <c r="O1152" s="1"/>
      <c r="P1152" s="1"/>
      <c r="Q1152" s="1"/>
      <c r="R1152" s="1"/>
      <c r="S1152" s="1"/>
      <c r="T1152" s="2"/>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row>
    <row r="1153" spans="1:47" ht="15.75" customHeight="1" x14ac:dyDescent="0.2">
      <c r="A1153" s="1"/>
      <c r="B1153" s="1"/>
      <c r="C1153" s="1"/>
      <c r="D1153" s="1"/>
      <c r="E1153" s="1" t="s">
        <v>53</v>
      </c>
      <c r="F1153" s="1" t="s">
        <v>54</v>
      </c>
      <c r="G1153" s="1" t="s">
        <v>55</v>
      </c>
      <c r="H1153" s="1">
        <v>0</v>
      </c>
      <c r="I1153" s="1"/>
      <c r="J1153" s="1"/>
      <c r="K1153" s="48">
        <v>40</v>
      </c>
      <c r="L1153" s="1"/>
      <c r="M1153" s="1"/>
      <c r="N1153" s="1"/>
      <c r="O1153" s="1"/>
      <c r="P1153" s="1"/>
      <c r="Q1153" s="1"/>
      <c r="R1153" s="1"/>
      <c r="S1153" s="1"/>
      <c r="T1153" s="2"/>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row>
    <row r="1154" spans="1:47" ht="15.75" customHeight="1" x14ac:dyDescent="0.2">
      <c r="A1154" s="1"/>
      <c r="B1154" s="1"/>
      <c r="C1154" s="1"/>
      <c r="D1154" s="1"/>
      <c r="E1154" s="1" t="s">
        <v>56</v>
      </c>
      <c r="F1154" s="1" t="s">
        <v>57</v>
      </c>
      <c r="G1154" s="1" t="s">
        <v>58</v>
      </c>
      <c r="H1154" s="1">
        <v>1</v>
      </c>
      <c r="I1154" s="1"/>
      <c r="J1154" s="1"/>
      <c r="K1154" s="48">
        <v>15</v>
      </c>
      <c r="L1154" s="1"/>
      <c r="M1154" s="1"/>
      <c r="N1154" s="1"/>
      <c r="O1154" s="1"/>
      <c r="P1154" s="1"/>
      <c r="Q1154" s="1"/>
      <c r="R1154" s="1"/>
      <c r="S1154" s="1"/>
      <c r="T1154" s="2"/>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row>
    <row r="1155" spans="1:47" ht="15.75" customHeight="1" x14ac:dyDescent="0.2">
      <c r="A1155" s="1"/>
      <c r="B1155" s="1"/>
      <c r="C1155" s="1"/>
      <c r="D1155" s="1"/>
      <c r="E1155" s="1" t="s">
        <v>59</v>
      </c>
      <c r="F1155" s="1"/>
      <c r="G1155" s="1" t="s">
        <v>60</v>
      </c>
      <c r="H1155" s="1">
        <v>2</v>
      </c>
      <c r="I1155" s="1"/>
      <c r="J1155" s="1"/>
      <c r="K1155" s="48">
        <v>15</v>
      </c>
      <c r="L1155" s="1"/>
      <c r="M1155" s="1"/>
      <c r="N1155" s="1"/>
      <c r="O1155" s="1"/>
      <c r="P1155" s="1"/>
      <c r="Q1155" s="1"/>
      <c r="R1155" s="1"/>
      <c r="S1155" s="1"/>
      <c r="T1155" s="2"/>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row>
    <row r="1156" spans="1:47" ht="15.75" customHeight="1" x14ac:dyDescent="0.2">
      <c r="A1156" s="1"/>
      <c r="B1156" s="1"/>
      <c r="C1156" s="1"/>
      <c r="D1156" s="1"/>
      <c r="E1156" s="1" t="s">
        <v>61</v>
      </c>
      <c r="F1156" s="1"/>
      <c r="G1156" s="1" t="s">
        <v>62</v>
      </c>
      <c r="H1156" s="1">
        <v>3</v>
      </c>
      <c r="I1156" s="1"/>
      <c r="J1156" s="1"/>
      <c r="K1156" s="48">
        <v>15</v>
      </c>
      <c r="L1156" s="1"/>
      <c r="M1156" s="1"/>
      <c r="N1156" s="1"/>
      <c r="O1156" s="1"/>
      <c r="P1156" s="1"/>
      <c r="Q1156" s="1"/>
      <c r="R1156" s="1"/>
      <c r="S1156" s="1"/>
      <c r="T1156" s="2"/>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row>
    <row r="1157" spans="1:47" ht="15.75" customHeight="1" x14ac:dyDescent="0.2">
      <c r="A1157" s="1"/>
      <c r="B1157" s="1"/>
      <c r="C1157" s="1"/>
      <c r="D1157" s="1"/>
      <c r="E1157" s="1" t="s">
        <v>63</v>
      </c>
      <c r="F1157" s="1"/>
      <c r="G1157" s="1"/>
      <c r="H1157" s="1">
        <v>4</v>
      </c>
      <c r="I1157" s="1"/>
      <c r="J1157" s="1"/>
      <c r="K1157" s="48">
        <v>15</v>
      </c>
      <c r="L1157" s="1"/>
      <c r="M1157" s="1"/>
      <c r="N1157" s="1"/>
      <c r="O1157" s="1"/>
      <c r="P1157" s="1"/>
      <c r="Q1157" s="1"/>
      <c r="R1157" s="1"/>
      <c r="S1157" s="1"/>
      <c r="T1157" s="2"/>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201 AH9:AH201 AO9:AO201 AP9:AP198 AP200">
    <cfRule type="cellIs" dxfId="509" priority="1" stopIfTrue="1" operator="equal">
      <formula>"NO APLICA"</formula>
    </cfRule>
  </conditionalFormatting>
  <conditionalFormatting sqref="AA9:AA201 AH9:AH201 AO9:AO201 AP9:AP198 AP200">
    <cfRule type="cellIs" dxfId="508" priority="2" stopIfTrue="1" operator="equal">
      <formula>"ALTO"</formula>
    </cfRule>
  </conditionalFormatting>
  <conditionalFormatting sqref="AA9:AA201 AH9:AH201 AO9:AO201 AP9:AP198 AP200">
    <cfRule type="cellIs" dxfId="507" priority="3" stopIfTrue="1" operator="equal">
      <formula>"MEDIO"</formula>
    </cfRule>
  </conditionalFormatting>
  <conditionalFormatting sqref="AA9:AA201 AH9:AH201 AO9:AO201 AP9:AP198 AP200">
    <cfRule type="cellIs" dxfId="506" priority="4" stopIfTrue="1" operator="equal">
      <formula>"BAJO"</formula>
    </cfRule>
  </conditionalFormatting>
  <conditionalFormatting sqref="AA9:AA10">
    <cfRule type="cellIs" dxfId="505" priority="5" stopIfTrue="1" operator="equal">
      <formula>"NO APLICA"</formula>
    </cfRule>
  </conditionalFormatting>
  <conditionalFormatting sqref="AA9:AA10">
    <cfRule type="cellIs" dxfId="504" priority="6" stopIfTrue="1" operator="equal">
      <formula>"ALTO"</formula>
    </cfRule>
  </conditionalFormatting>
  <conditionalFormatting sqref="AA9:AA10">
    <cfRule type="cellIs" dxfId="503" priority="7" stopIfTrue="1" operator="equal">
      <formula>"MEDIO"</formula>
    </cfRule>
  </conditionalFormatting>
  <conditionalFormatting sqref="AA9:AA10">
    <cfRule type="cellIs" dxfId="502" priority="8" stopIfTrue="1" operator="equal">
      <formula>"BAJO"</formula>
    </cfRule>
  </conditionalFormatting>
  <conditionalFormatting sqref="AH9">
    <cfRule type="cellIs" dxfId="501" priority="9" stopIfTrue="1" operator="equal">
      <formula>"NO APLICA"</formula>
    </cfRule>
  </conditionalFormatting>
  <conditionalFormatting sqref="AH9">
    <cfRule type="cellIs" dxfId="500" priority="10" stopIfTrue="1" operator="equal">
      <formula>"ALTO"</formula>
    </cfRule>
  </conditionalFormatting>
  <conditionalFormatting sqref="AH9">
    <cfRule type="cellIs" dxfId="499" priority="11" stopIfTrue="1" operator="equal">
      <formula>"MEDIO"</formula>
    </cfRule>
  </conditionalFormatting>
  <conditionalFormatting sqref="AH9">
    <cfRule type="cellIs" dxfId="498" priority="12" stopIfTrue="1" operator="equal">
      <formula>"BAJO"</formula>
    </cfRule>
  </conditionalFormatting>
  <conditionalFormatting sqref="AO9:AP9">
    <cfRule type="cellIs" dxfId="497" priority="13" stopIfTrue="1" operator="equal">
      <formula>"NO APLICA"</formula>
    </cfRule>
  </conditionalFormatting>
  <conditionalFormatting sqref="AO9:AP9">
    <cfRule type="cellIs" dxfId="496" priority="14" stopIfTrue="1" operator="equal">
      <formula>"ALTO"</formula>
    </cfRule>
  </conditionalFormatting>
  <conditionalFormatting sqref="AO9:AP9">
    <cfRule type="cellIs" dxfId="495" priority="15" stopIfTrue="1" operator="equal">
      <formula>"MEDIO"</formula>
    </cfRule>
  </conditionalFormatting>
  <conditionalFormatting sqref="AO9:AP9">
    <cfRule type="cellIs" dxfId="494" priority="16" stopIfTrue="1" operator="equal">
      <formula>"BAJO"</formula>
    </cfRule>
  </conditionalFormatting>
  <conditionalFormatting sqref="AP199 AP201">
    <cfRule type="cellIs" dxfId="493" priority="17" stopIfTrue="1" operator="equal">
      <formula>"NO APLICA"</formula>
    </cfRule>
  </conditionalFormatting>
  <conditionalFormatting sqref="AP199 AP201">
    <cfRule type="cellIs" dxfId="492" priority="18" stopIfTrue="1" operator="equal">
      <formula>"ALTO"</formula>
    </cfRule>
  </conditionalFormatting>
  <conditionalFormatting sqref="AP199 AP201">
    <cfRule type="cellIs" dxfId="491" priority="19" stopIfTrue="1" operator="equal">
      <formula>"MEDIO"</formula>
    </cfRule>
  </conditionalFormatting>
  <conditionalFormatting sqref="AP199 AP201">
    <cfRule type="cellIs" dxfId="490" priority="20" stopIfTrue="1" operator="equal">
      <formula>"BAJO"</formula>
    </cfRule>
  </conditionalFormatting>
  <conditionalFormatting sqref="AP199 AP201">
    <cfRule type="cellIs" dxfId="489" priority="21" stopIfTrue="1" operator="equal">
      <formula>"NO APLICA"</formula>
    </cfRule>
  </conditionalFormatting>
  <conditionalFormatting sqref="AP199 AP201">
    <cfRule type="cellIs" dxfId="488" priority="22" stopIfTrue="1" operator="equal">
      <formula>"ALTO"</formula>
    </cfRule>
  </conditionalFormatting>
  <conditionalFormatting sqref="AP199 AP201">
    <cfRule type="cellIs" dxfId="487" priority="23" stopIfTrue="1" operator="equal">
      <formula>"MEDIO"</formula>
    </cfRule>
  </conditionalFormatting>
  <conditionalFormatting sqref="AP199 AP201">
    <cfRule type="cellIs" dxfId="486" priority="24" stopIfTrue="1" operator="equal">
      <formula>"BAJO"</formula>
    </cfRule>
  </conditionalFormatting>
  <conditionalFormatting sqref="AH9">
    <cfRule type="cellIs" dxfId="485" priority="25" stopIfTrue="1" operator="equal">
      <formula>"NO APLICA"</formula>
    </cfRule>
  </conditionalFormatting>
  <conditionalFormatting sqref="AH9">
    <cfRule type="cellIs" dxfId="484" priority="26" stopIfTrue="1" operator="equal">
      <formula>"ALTO"</formula>
    </cfRule>
  </conditionalFormatting>
  <conditionalFormatting sqref="AH9">
    <cfRule type="cellIs" dxfId="483" priority="27" stopIfTrue="1" operator="equal">
      <formula>"MEDIO"</formula>
    </cfRule>
  </conditionalFormatting>
  <conditionalFormatting sqref="AH9">
    <cfRule type="cellIs" dxfId="482" priority="28" stopIfTrue="1" operator="equal">
      <formula>"BAJO"</formula>
    </cfRule>
  </conditionalFormatting>
  <conditionalFormatting sqref="AO9">
    <cfRule type="cellIs" dxfId="481" priority="29" stopIfTrue="1" operator="equal">
      <formula>"NO APLICA"</formula>
    </cfRule>
  </conditionalFormatting>
  <conditionalFormatting sqref="AO9">
    <cfRule type="cellIs" dxfId="480" priority="30" stopIfTrue="1" operator="equal">
      <formula>"ALTO"</formula>
    </cfRule>
  </conditionalFormatting>
  <conditionalFormatting sqref="AO9">
    <cfRule type="cellIs" dxfId="479" priority="31" stopIfTrue="1" operator="equal">
      <formula>"MEDIO"</formula>
    </cfRule>
  </conditionalFormatting>
  <conditionalFormatting sqref="AO9">
    <cfRule type="cellIs" dxfId="478" priority="32" stopIfTrue="1" operator="equal">
      <formula>"BAJO"</formula>
    </cfRule>
  </conditionalFormatting>
  <conditionalFormatting sqref="AO9">
    <cfRule type="cellIs" dxfId="477" priority="33" stopIfTrue="1" operator="equal">
      <formula>"NO APLICA"</formula>
    </cfRule>
  </conditionalFormatting>
  <conditionalFormatting sqref="AO9">
    <cfRule type="cellIs" dxfId="476" priority="34" stopIfTrue="1" operator="equal">
      <formula>"ALTO"</formula>
    </cfRule>
  </conditionalFormatting>
  <conditionalFormatting sqref="AO9">
    <cfRule type="cellIs" dxfId="475" priority="35" stopIfTrue="1" operator="equal">
      <formula>"MEDIO"</formula>
    </cfRule>
  </conditionalFormatting>
  <conditionalFormatting sqref="AO9">
    <cfRule type="cellIs" dxfId="474" priority="36" stopIfTrue="1" operator="equal">
      <formula>"BAJO"</formula>
    </cfRule>
  </conditionalFormatting>
  <dataValidations count="4">
    <dataValidation type="list" allowBlank="1" showErrorMessage="1" sqref="E9:E201">
      <formula1>$E$1153:$E$1157</formula1>
    </dataValidation>
    <dataValidation type="list" allowBlank="1" showErrorMessage="1" sqref="U9:Y201 AB9:AF201 AI9:AM201">
      <formula1>$H$1153:$H$1156</formula1>
    </dataValidation>
    <dataValidation type="list" allowBlank="1" showErrorMessage="1" sqref="G9:G201">
      <formula1>$G$1153:$G$1156</formula1>
    </dataValidation>
    <dataValidation type="list" allowBlank="1" showErrorMessage="1" sqref="F9:F201">
      <formula1>$F$1153:$F$1154</formula1>
    </dataValidation>
  </dataValidations>
  <pageMargins left="0.75" right="0.75" top="1" bottom="1"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9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61" t="s">
        <v>237</v>
      </c>
      <c r="C9" s="62" t="s">
        <v>238</v>
      </c>
      <c r="D9" s="21">
        <v>200</v>
      </c>
      <c r="E9" s="16"/>
      <c r="F9" s="12"/>
      <c r="G9" s="16"/>
      <c r="H9" s="17"/>
      <c r="I9" s="63" t="s">
        <v>239</v>
      </c>
      <c r="J9" s="52" t="s">
        <v>240</v>
      </c>
      <c r="K9" s="52" t="s">
        <v>241</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33" si="0">(U9*$K$987)+(V9*$K$988)+(W9*$K$989)+(X9*$K$990)+(Y9*$K$991)</f>
        <v>0</v>
      </c>
      <c r="AR9" s="1">
        <f t="shared" ref="AR9:AR68" si="1">(AB9*$K$987)+(AC9*$K$988)+(AD9*$K$989)+(AE9*$K$990)+(AF9*$K$991)</f>
        <v>0</v>
      </c>
      <c r="AS9" s="1">
        <f t="shared" ref="AS9:AS68" si="2">(AI9*$K$987)+(AJ9*$K$988)+(AK9*$K$989)+(AL9*$K$990)+(AM9*$K$991)</f>
        <v>0</v>
      </c>
      <c r="AT9" s="1"/>
      <c r="AU9" s="1"/>
    </row>
    <row r="10" spans="1:47" ht="29.25" customHeight="1" x14ac:dyDescent="0.2">
      <c r="A10" s="26"/>
      <c r="B10" s="62" t="s">
        <v>242</v>
      </c>
      <c r="C10" s="62" t="s">
        <v>243</v>
      </c>
      <c r="D10" s="21">
        <v>200</v>
      </c>
      <c r="E10" s="28"/>
      <c r="F10" s="26"/>
      <c r="G10" s="28"/>
      <c r="H10" s="29"/>
      <c r="I10" s="52" t="s">
        <v>244</v>
      </c>
      <c r="J10" s="52" t="s">
        <v>245</v>
      </c>
      <c r="K10" s="52" t="s">
        <v>241</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62" t="s">
        <v>246</v>
      </c>
      <c r="C11" s="62" t="s">
        <v>247</v>
      </c>
      <c r="D11" s="21">
        <v>200</v>
      </c>
      <c r="E11" s="28"/>
      <c r="F11" s="26"/>
      <c r="G11" s="28"/>
      <c r="H11" s="29"/>
      <c r="I11" s="52" t="s">
        <v>248</v>
      </c>
      <c r="J11" s="52" t="s">
        <v>248</v>
      </c>
      <c r="K11" s="52" t="s">
        <v>241</v>
      </c>
      <c r="L11" s="32"/>
      <c r="M11" s="26"/>
      <c r="N11" s="32"/>
      <c r="O11" s="20" t="s">
        <v>69</v>
      </c>
      <c r="P11" s="20" t="s">
        <v>70</v>
      </c>
      <c r="Q11" s="32"/>
      <c r="R11" s="20" t="s">
        <v>71</v>
      </c>
      <c r="S11" s="32"/>
      <c r="T11" s="2"/>
      <c r="U11" s="31"/>
      <c r="V11" s="2"/>
      <c r="W11" s="2"/>
      <c r="X11" s="2"/>
      <c r="Y11" s="2"/>
      <c r="Z11" s="32"/>
      <c r="AA11" s="33"/>
      <c r="AB11" s="31"/>
      <c r="AC11" s="2"/>
      <c r="AD11" s="2"/>
      <c r="AE11" s="2"/>
      <c r="AF11" s="2"/>
      <c r="AG11" s="32"/>
      <c r="AH11" s="33"/>
      <c r="AI11" s="31"/>
      <c r="AJ11" s="2"/>
      <c r="AK11" s="2"/>
      <c r="AL11" s="2"/>
      <c r="AM11" s="2"/>
      <c r="AN11" s="32"/>
      <c r="AO11" s="35"/>
      <c r="AP11" s="33"/>
      <c r="AQ11" s="1">
        <f t="shared" si="0"/>
        <v>0</v>
      </c>
      <c r="AR11" s="1">
        <f t="shared" si="1"/>
        <v>0</v>
      </c>
      <c r="AS11" s="1">
        <f t="shared" si="2"/>
        <v>0</v>
      </c>
      <c r="AT11" s="1"/>
      <c r="AU11" s="1"/>
    </row>
    <row r="12" spans="1:47" ht="29.25" customHeight="1" x14ac:dyDescent="0.2">
      <c r="A12" s="26"/>
      <c r="B12" s="62" t="s">
        <v>249</v>
      </c>
      <c r="C12" s="62" t="s">
        <v>250</v>
      </c>
      <c r="D12" s="21">
        <v>200</v>
      </c>
      <c r="E12" s="28"/>
      <c r="F12" s="26"/>
      <c r="G12" s="28"/>
      <c r="H12" s="29"/>
      <c r="I12" s="52" t="s">
        <v>248</v>
      </c>
      <c r="J12" s="52" t="s">
        <v>248</v>
      </c>
      <c r="K12" s="52" t="s">
        <v>241</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62" t="s">
        <v>251</v>
      </c>
      <c r="C13" s="62" t="s">
        <v>252</v>
      </c>
      <c r="D13" s="21">
        <v>200</v>
      </c>
      <c r="E13" s="28"/>
      <c r="F13" s="26"/>
      <c r="G13" s="28"/>
      <c r="H13" s="29"/>
      <c r="I13" s="52" t="s">
        <v>248</v>
      </c>
      <c r="J13" s="52" t="s">
        <v>248</v>
      </c>
      <c r="K13" s="52" t="s">
        <v>241</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4"/>
      <c r="AO13" s="35"/>
      <c r="AP13" s="33"/>
      <c r="AQ13" s="1">
        <f t="shared" si="0"/>
        <v>0</v>
      </c>
      <c r="AR13" s="1">
        <f t="shared" si="1"/>
        <v>0</v>
      </c>
      <c r="AS13" s="1">
        <f t="shared" si="2"/>
        <v>0</v>
      </c>
      <c r="AT13" s="1"/>
      <c r="AU13" s="1"/>
    </row>
    <row r="14" spans="1:47" ht="29.25" customHeight="1" x14ac:dyDescent="0.2">
      <c r="A14" s="26"/>
      <c r="B14" s="2"/>
      <c r="C14" s="27"/>
      <c r="D14" s="2"/>
      <c r="E14" s="28"/>
      <c r="F14" s="26"/>
      <c r="G14" s="28"/>
      <c r="H14" s="29"/>
      <c r="I14" s="30"/>
      <c r="J14" s="30"/>
      <c r="K14" s="31"/>
      <c r="L14" s="32"/>
      <c r="M14" s="26"/>
      <c r="N14" s="32"/>
      <c r="O14" s="32"/>
      <c r="P14" s="20"/>
      <c r="Q14" s="32"/>
      <c r="R14" s="32"/>
      <c r="S14" s="32"/>
      <c r="T14" s="2"/>
      <c r="U14" s="31"/>
      <c r="V14" s="2"/>
      <c r="W14" s="2"/>
      <c r="X14" s="2"/>
      <c r="Y14" s="2"/>
      <c r="Z14" s="32"/>
      <c r="AA14" s="33"/>
      <c r="AB14" s="31"/>
      <c r="AC14" s="2"/>
      <c r="AD14" s="2"/>
      <c r="AE14" s="2"/>
      <c r="AF14" s="2"/>
      <c r="AG14" s="34"/>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2"/>
      <c r="C15" s="27"/>
      <c r="D15" s="2"/>
      <c r="E15" s="28"/>
      <c r="F15" s="26"/>
      <c r="G15" s="28"/>
      <c r="H15" s="29"/>
      <c r="I15" s="30"/>
      <c r="J15" s="30"/>
      <c r="K15" s="31"/>
      <c r="L15" s="32"/>
      <c r="M15" s="26"/>
      <c r="N15" s="32"/>
      <c r="O15" s="32"/>
      <c r="P15" s="32"/>
      <c r="Q15" s="32"/>
      <c r="R15" s="32"/>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2"/>
      <c r="C16" s="27"/>
      <c r="D16" s="2"/>
      <c r="E16" s="28"/>
      <c r="F16" s="26"/>
      <c r="G16" s="28"/>
      <c r="H16" s="29"/>
      <c r="I16" s="30"/>
      <c r="J16" s="30"/>
      <c r="K16" s="31"/>
      <c r="L16" s="32"/>
      <c r="M16" s="26"/>
      <c r="N16" s="32"/>
      <c r="O16" s="32"/>
      <c r="P16" s="32"/>
      <c r="Q16" s="32"/>
      <c r="R16" s="32"/>
      <c r="S16" s="32"/>
      <c r="T16" s="2"/>
      <c r="U16" s="31"/>
      <c r="V16" s="2"/>
      <c r="W16" s="2"/>
      <c r="X16" s="2"/>
      <c r="Y16" s="2"/>
      <c r="Z16" s="32"/>
      <c r="AA16" s="33"/>
      <c r="AB16" s="31"/>
      <c r="AC16" s="2"/>
      <c r="AD16" s="2"/>
      <c r="AE16" s="2"/>
      <c r="AF16" s="2"/>
      <c r="AG16" s="32"/>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2"/>
      <c r="C17" s="27"/>
      <c r="D17" s="2"/>
      <c r="E17" s="28"/>
      <c r="F17" s="26"/>
      <c r="G17" s="28"/>
      <c r="H17" s="29"/>
      <c r="I17" s="30"/>
      <c r="J17" s="30"/>
      <c r="K17" s="31"/>
      <c r="L17" s="32"/>
      <c r="M17" s="26"/>
      <c r="N17" s="32"/>
      <c r="O17" s="32"/>
      <c r="P17" s="32"/>
      <c r="Q17" s="32"/>
      <c r="R17" s="32"/>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2"/>
      <c r="C18" s="27"/>
      <c r="D18" s="2"/>
      <c r="E18" s="28"/>
      <c r="F18" s="26"/>
      <c r="G18" s="28"/>
      <c r="H18" s="29"/>
      <c r="I18" s="30"/>
      <c r="J18" s="30"/>
      <c r="K18" s="31"/>
      <c r="L18" s="32"/>
      <c r="M18" s="26"/>
      <c r="N18" s="32"/>
      <c r="O18" s="32"/>
      <c r="P18" s="32"/>
      <c r="Q18" s="32"/>
      <c r="R18" s="32"/>
      <c r="S18" s="32"/>
      <c r="T18" s="2"/>
      <c r="U18" s="31"/>
      <c r="V18" s="2"/>
      <c r="W18" s="2"/>
      <c r="X18" s="2"/>
      <c r="Y18" s="2"/>
      <c r="Z18" s="34"/>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2"/>
      <c r="C19" s="27"/>
      <c r="D19" s="2"/>
      <c r="E19" s="28"/>
      <c r="F19" s="26"/>
      <c r="G19" s="28"/>
      <c r="H19" s="29"/>
      <c r="I19" s="30"/>
      <c r="J19" s="30"/>
      <c r="K19" s="31"/>
      <c r="L19" s="32"/>
      <c r="M19" s="26"/>
      <c r="N19" s="32"/>
      <c r="O19" s="32"/>
      <c r="P19" s="32"/>
      <c r="Q19" s="32"/>
      <c r="R19" s="32"/>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2"/>
      <c r="C20" s="27"/>
      <c r="D20" s="2"/>
      <c r="E20" s="28"/>
      <c r="F20" s="26"/>
      <c r="G20" s="28"/>
      <c r="H20" s="29"/>
      <c r="I20" s="30"/>
      <c r="J20" s="30"/>
      <c r="K20" s="31"/>
      <c r="L20" s="32"/>
      <c r="M20" s="26"/>
      <c r="N20" s="32"/>
      <c r="O20" s="32"/>
      <c r="P20" s="32"/>
      <c r="Q20" s="32"/>
      <c r="R20" s="32"/>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2"/>
      <c r="C21" s="27"/>
      <c r="D21" s="2"/>
      <c r="E21" s="28"/>
      <c r="F21" s="26"/>
      <c r="G21" s="28"/>
      <c r="H21" s="29"/>
      <c r="I21" s="30"/>
      <c r="J21" s="30"/>
      <c r="K21" s="31"/>
      <c r="L21" s="32"/>
      <c r="M21" s="26"/>
      <c r="N21" s="32"/>
      <c r="O21" s="32"/>
      <c r="P21" s="32"/>
      <c r="Q21" s="32"/>
      <c r="R21" s="32"/>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2"/>
      <c r="C22" s="27"/>
      <c r="D22" s="2"/>
      <c r="E22" s="28"/>
      <c r="F22" s="26"/>
      <c r="G22" s="28"/>
      <c r="H22" s="29"/>
      <c r="I22" s="30"/>
      <c r="J22" s="30"/>
      <c r="K22" s="31"/>
      <c r="L22" s="32"/>
      <c r="M22" s="26"/>
      <c r="N22" s="32"/>
      <c r="O22" s="32"/>
      <c r="P22" s="32"/>
      <c r="Q22" s="32"/>
      <c r="R22" s="32"/>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2"/>
      <c r="C23" s="27"/>
      <c r="D23" s="2"/>
      <c r="E23" s="28"/>
      <c r="F23" s="26"/>
      <c r="G23" s="28"/>
      <c r="H23" s="29"/>
      <c r="I23" s="30"/>
      <c r="J23" s="30"/>
      <c r="K23" s="31"/>
      <c r="L23" s="32"/>
      <c r="M23" s="26"/>
      <c r="N23" s="32"/>
      <c r="O23" s="32"/>
      <c r="P23" s="32"/>
      <c r="Q23" s="32"/>
      <c r="R23" s="32"/>
      <c r="S23" s="32"/>
      <c r="T23" s="2"/>
      <c r="U23" s="31"/>
      <c r="V23" s="2"/>
      <c r="W23" s="2"/>
      <c r="X23" s="2"/>
      <c r="Y23" s="2"/>
      <c r="Z23" s="34"/>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
      <c r="A24" s="26"/>
      <c r="B24" s="2"/>
      <c r="C24" s="27"/>
      <c r="D24" s="2"/>
      <c r="E24" s="28"/>
      <c r="F24" s="26"/>
      <c r="G24" s="28"/>
      <c r="H24" s="29"/>
      <c r="I24" s="30"/>
      <c r="J24" s="30"/>
      <c r="K24" s="31"/>
      <c r="L24" s="32"/>
      <c r="M24" s="26"/>
      <c r="N24" s="32"/>
      <c r="O24" s="32"/>
      <c r="P24" s="32"/>
      <c r="Q24" s="32"/>
      <c r="R24" s="32"/>
      <c r="S24" s="32"/>
      <c r="T24" s="2"/>
      <c r="U24" s="31"/>
      <c r="V24" s="2"/>
      <c r="W24" s="2"/>
      <c r="X24" s="2"/>
      <c r="Y24" s="2"/>
      <c r="Z24" s="32"/>
      <c r="AA24" s="33"/>
      <c r="AB24" s="31"/>
      <c r="AC24" s="2"/>
      <c r="AD24" s="2"/>
      <c r="AE24" s="2"/>
      <c r="AF24" s="2"/>
      <c r="AG24" s="32"/>
      <c r="AH24" s="33"/>
      <c r="AI24" s="31"/>
      <c r="AJ24" s="2"/>
      <c r="AK24" s="2"/>
      <c r="AL24" s="2"/>
      <c r="AM24" s="2"/>
      <c r="AN24" s="34"/>
      <c r="AO24" s="35"/>
      <c r="AP24" s="33"/>
      <c r="AQ24" s="1">
        <f t="shared" si="0"/>
        <v>0</v>
      </c>
      <c r="AR24" s="1">
        <f t="shared" si="1"/>
        <v>0</v>
      </c>
      <c r="AS24" s="1">
        <f t="shared" si="2"/>
        <v>0</v>
      </c>
      <c r="AT24" s="1"/>
      <c r="AU24" s="1"/>
    </row>
    <row r="25" spans="1:47" ht="29.25" customHeight="1" x14ac:dyDescent="0.2">
      <c r="A25" s="26"/>
      <c r="B25" s="2"/>
      <c r="C25" s="27"/>
      <c r="D25" s="2"/>
      <c r="E25" s="28"/>
      <c r="F25" s="26"/>
      <c r="G25" s="28"/>
      <c r="H25" s="29"/>
      <c r="I25" s="30"/>
      <c r="J25" s="30"/>
      <c r="K25" s="31"/>
      <c r="L25" s="32"/>
      <c r="M25" s="26"/>
      <c r="N25" s="32"/>
      <c r="O25" s="32"/>
      <c r="P25" s="32"/>
      <c r="Q25" s="32"/>
      <c r="R25" s="32"/>
      <c r="S25" s="32"/>
      <c r="T25" s="2"/>
      <c r="U25" s="31"/>
      <c r="V25" s="2"/>
      <c r="W25" s="2"/>
      <c r="X25" s="2"/>
      <c r="Y25" s="2"/>
      <c r="Z25" s="32"/>
      <c r="AA25" s="33"/>
      <c r="AB25" s="31"/>
      <c r="AC25" s="2"/>
      <c r="AD25" s="2"/>
      <c r="AE25" s="2"/>
      <c r="AF25" s="2"/>
      <c r="AG25" s="32"/>
      <c r="AH25" s="33"/>
      <c r="AI25" s="31"/>
      <c r="AJ25" s="2"/>
      <c r="AK25" s="2"/>
      <c r="AL25" s="2"/>
      <c r="AM25" s="2"/>
      <c r="AN25" s="32"/>
      <c r="AO25" s="35"/>
      <c r="AP25" s="33"/>
      <c r="AQ25" s="1">
        <f t="shared" si="0"/>
        <v>0</v>
      </c>
      <c r="AR25" s="1">
        <f t="shared" si="1"/>
        <v>0</v>
      </c>
      <c r="AS25" s="1">
        <f t="shared" si="2"/>
        <v>0</v>
      </c>
      <c r="AT25" s="1"/>
      <c r="AU25" s="1"/>
    </row>
    <row r="26" spans="1:47" ht="29.25" customHeight="1" x14ac:dyDescent="0.2">
      <c r="A26" s="26"/>
      <c r="B26" s="2"/>
      <c r="C26" s="27"/>
      <c r="D26" s="2"/>
      <c r="E26" s="28"/>
      <c r="F26" s="26"/>
      <c r="G26" s="28"/>
      <c r="H26" s="29"/>
      <c r="I26" s="30"/>
      <c r="J26" s="30"/>
      <c r="K26" s="31"/>
      <c r="L26" s="32"/>
      <c r="M26" s="26"/>
      <c r="N26" s="32"/>
      <c r="O26" s="32"/>
      <c r="P26" s="32"/>
      <c r="Q26" s="32"/>
      <c r="R26" s="32"/>
      <c r="S26" s="32"/>
      <c r="T26" s="2"/>
      <c r="U26" s="31"/>
      <c r="V26" s="2"/>
      <c r="W26" s="2"/>
      <c r="X26" s="2"/>
      <c r="Y26" s="2"/>
      <c r="Z26" s="34"/>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
      <c r="A27" s="26"/>
      <c r="B27" s="2"/>
      <c r="C27" s="27"/>
      <c r="D27" s="2"/>
      <c r="E27" s="28"/>
      <c r="F27" s="26"/>
      <c r="G27" s="28"/>
      <c r="H27" s="29"/>
      <c r="I27" s="30"/>
      <c r="J27" s="30"/>
      <c r="K27" s="31"/>
      <c r="L27" s="32"/>
      <c r="M27" s="26"/>
      <c r="N27" s="32"/>
      <c r="O27" s="32"/>
      <c r="P27" s="32"/>
      <c r="Q27" s="32"/>
      <c r="R27" s="32"/>
      <c r="S27" s="32"/>
      <c r="T27" s="2"/>
      <c r="U27" s="31"/>
      <c r="V27" s="2"/>
      <c r="W27" s="2"/>
      <c r="X27" s="2"/>
      <c r="Y27" s="2"/>
      <c r="Z27" s="34"/>
      <c r="AA27" s="33"/>
      <c r="AB27" s="31"/>
      <c r="AC27" s="2"/>
      <c r="AD27" s="2"/>
      <c r="AE27" s="2"/>
      <c r="AF27" s="2"/>
      <c r="AG27" s="32"/>
      <c r="AH27" s="33"/>
      <c r="AI27" s="31"/>
      <c r="AJ27" s="2"/>
      <c r="AK27" s="2"/>
      <c r="AL27" s="2"/>
      <c r="AM27" s="2"/>
      <c r="AN27" s="34"/>
      <c r="AO27" s="35"/>
      <c r="AP27" s="33"/>
      <c r="AQ27" s="1">
        <f t="shared" si="0"/>
        <v>0</v>
      </c>
      <c r="AR27" s="1">
        <f t="shared" si="1"/>
        <v>0</v>
      </c>
      <c r="AS27" s="1">
        <f t="shared" si="2"/>
        <v>0</v>
      </c>
      <c r="AT27" s="1"/>
      <c r="AU27" s="1"/>
    </row>
    <row r="28" spans="1:47" ht="29.25" customHeight="1" x14ac:dyDescent="0.2">
      <c r="A28" s="26"/>
      <c r="B28" s="2"/>
      <c r="C28" s="2"/>
      <c r="D28" s="2"/>
      <c r="E28" s="28"/>
      <c r="F28" s="26"/>
      <c r="G28" s="28"/>
      <c r="H28" s="29"/>
      <c r="I28" s="30"/>
      <c r="J28" s="30"/>
      <c r="K28" s="31"/>
      <c r="L28" s="32"/>
      <c r="M28" s="26"/>
      <c r="N28" s="32"/>
      <c r="O28" s="32"/>
      <c r="P28" s="32"/>
      <c r="Q28" s="32"/>
      <c r="R28" s="32"/>
      <c r="S28" s="32"/>
      <c r="T28" s="2"/>
      <c r="U28" s="31"/>
      <c r="V28" s="2"/>
      <c r="W28" s="2"/>
      <c r="X28" s="2"/>
      <c r="Y28" s="2"/>
      <c r="Z28" s="32"/>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2"/>
      <c r="C29" s="2"/>
      <c r="D29" s="2"/>
      <c r="E29" s="28"/>
      <c r="F29" s="26"/>
      <c r="G29" s="28"/>
      <c r="H29" s="29"/>
      <c r="I29" s="30"/>
      <c r="J29" s="30"/>
      <c r="K29" s="31"/>
      <c r="L29" s="32"/>
      <c r="M29" s="26"/>
      <c r="N29" s="32"/>
      <c r="O29" s="32"/>
      <c r="P29" s="32"/>
      <c r="Q29" s="32"/>
      <c r="R29" s="32"/>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2"/>
      <c r="C30" s="2"/>
      <c r="D30" s="2"/>
      <c r="E30" s="28"/>
      <c r="F30" s="26"/>
      <c r="G30" s="28"/>
      <c r="H30" s="29"/>
      <c r="I30" s="30"/>
      <c r="J30" s="30"/>
      <c r="K30" s="31"/>
      <c r="L30" s="32"/>
      <c r="M30" s="26"/>
      <c r="N30" s="32"/>
      <c r="O30" s="32"/>
      <c r="P30" s="32"/>
      <c r="Q30" s="32"/>
      <c r="R30" s="32"/>
      <c r="S30" s="32"/>
      <c r="T30" s="2"/>
      <c r="U30" s="31"/>
      <c r="V30" s="2"/>
      <c r="W30" s="2"/>
      <c r="X30" s="2"/>
      <c r="Y30" s="2"/>
      <c r="Z30" s="32"/>
      <c r="AA30" s="33"/>
      <c r="AB30" s="31"/>
      <c r="AC30" s="2"/>
      <c r="AD30" s="2"/>
      <c r="AE30" s="2"/>
      <c r="AF30" s="2"/>
      <c r="AG30" s="32"/>
      <c r="AH30" s="33"/>
      <c r="AI30" s="31"/>
      <c r="AJ30" s="2"/>
      <c r="AK30" s="2"/>
      <c r="AL30" s="2"/>
      <c r="AM30" s="2"/>
      <c r="AN30" s="34"/>
      <c r="AO30" s="35"/>
      <c r="AP30" s="33"/>
      <c r="AQ30" s="1">
        <f t="shared" si="0"/>
        <v>0</v>
      </c>
      <c r="AR30" s="1">
        <f t="shared" si="1"/>
        <v>0</v>
      </c>
      <c r="AS30" s="1">
        <f t="shared" si="2"/>
        <v>0</v>
      </c>
      <c r="AT30" s="1"/>
      <c r="AU30" s="1"/>
    </row>
    <row r="31" spans="1:47" ht="29.25" customHeight="1" x14ac:dyDescent="0.2">
      <c r="A31" s="26"/>
      <c r="B31" s="2"/>
      <c r="C31" s="27"/>
      <c r="D31" s="2"/>
      <c r="E31" s="28"/>
      <c r="F31" s="26"/>
      <c r="G31" s="28"/>
      <c r="H31" s="29"/>
      <c r="I31" s="30"/>
      <c r="J31" s="30"/>
      <c r="K31" s="31"/>
      <c r="L31" s="32"/>
      <c r="M31" s="26"/>
      <c r="N31" s="32"/>
      <c r="O31" s="32"/>
      <c r="P31" s="32"/>
      <c r="Q31" s="32"/>
      <c r="R31" s="32"/>
      <c r="S31" s="32"/>
      <c r="T31" s="2"/>
      <c r="U31" s="31"/>
      <c r="V31" s="2"/>
      <c r="W31" s="2"/>
      <c r="X31" s="2"/>
      <c r="Y31" s="2"/>
      <c r="Z31" s="32"/>
      <c r="AA31" s="33"/>
      <c r="AB31" s="31"/>
      <c r="AC31" s="2"/>
      <c r="AD31" s="2"/>
      <c r="AE31" s="2"/>
      <c r="AF31" s="2"/>
      <c r="AG31" s="32"/>
      <c r="AH31" s="33"/>
      <c r="AI31" s="31"/>
      <c r="AJ31" s="2"/>
      <c r="AK31" s="2"/>
      <c r="AL31" s="2"/>
      <c r="AM31" s="2"/>
      <c r="AN31" s="34"/>
      <c r="AO31" s="35"/>
      <c r="AP31" s="33"/>
      <c r="AQ31" s="1">
        <f t="shared" si="0"/>
        <v>0</v>
      </c>
      <c r="AR31" s="1">
        <f t="shared" si="1"/>
        <v>0</v>
      </c>
      <c r="AS31" s="1">
        <f t="shared" si="2"/>
        <v>0</v>
      </c>
      <c r="AT31" s="1"/>
      <c r="AU31" s="1"/>
    </row>
    <row r="32" spans="1:47" ht="29.25" customHeight="1" x14ac:dyDescent="0.2">
      <c r="A32" s="26"/>
      <c r="B32" s="2"/>
      <c r="C32" s="2"/>
      <c r="D32" s="2"/>
      <c r="E32" s="28"/>
      <c r="F32" s="26"/>
      <c r="G32" s="28"/>
      <c r="H32" s="29"/>
      <c r="I32" s="30"/>
      <c r="J32" s="30"/>
      <c r="K32" s="31"/>
      <c r="L32" s="32"/>
      <c r="M32" s="26"/>
      <c r="N32" s="32"/>
      <c r="O32" s="32"/>
      <c r="P32" s="32"/>
      <c r="Q32" s="32"/>
      <c r="R32" s="32"/>
      <c r="S32" s="32"/>
      <c r="T32" s="2"/>
      <c r="U32" s="31"/>
      <c r="V32" s="2"/>
      <c r="W32" s="2"/>
      <c r="X32" s="2"/>
      <c r="Y32" s="2"/>
      <c r="Z32" s="32"/>
      <c r="AA32" s="33"/>
      <c r="AB32" s="31"/>
      <c r="AC32" s="2"/>
      <c r="AD32" s="2"/>
      <c r="AE32" s="2"/>
      <c r="AF32" s="2"/>
      <c r="AG32" s="32"/>
      <c r="AH32" s="33"/>
      <c r="AI32" s="31"/>
      <c r="AJ32" s="2"/>
      <c r="AK32" s="2"/>
      <c r="AL32" s="2"/>
      <c r="AM32" s="2"/>
      <c r="AN32" s="34"/>
      <c r="AO32" s="35"/>
      <c r="AP32" s="33"/>
      <c r="AQ32" s="1">
        <f t="shared" si="0"/>
        <v>0</v>
      </c>
      <c r="AR32" s="1">
        <f t="shared" si="1"/>
        <v>0</v>
      </c>
      <c r="AS32" s="1">
        <f t="shared" si="2"/>
        <v>0</v>
      </c>
      <c r="AT32" s="1"/>
      <c r="AU32" s="1"/>
    </row>
    <row r="33" spans="1:47" ht="29.25" customHeight="1" x14ac:dyDescent="0.2">
      <c r="A33" s="26"/>
      <c r="B33" s="2"/>
      <c r="C33" s="2"/>
      <c r="D33" s="2"/>
      <c r="E33" s="28"/>
      <c r="F33" s="26"/>
      <c r="G33" s="28"/>
      <c r="H33" s="29"/>
      <c r="I33" s="30"/>
      <c r="J33" s="30"/>
      <c r="K33" s="31"/>
      <c r="L33" s="32"/>
      <c r="M33" s="26"/>
      <c r="N33" s="32"/>
      <c r="O33" s="32"/>
      <c r="P33" s="32"/>
      <c r="Q33" s="32"/>
      <c r="R33" s="32"/>
      <c r="S33" s="32"/>
      <c r="T33" s="2"/>
      <c r="U33" s="31"/>
      <c r="V33" s="2"/>
      <c r="W33" s="2"/>
      <c r="X33" s="2"/>
      <c r="Y33" s="2"/>
      <c r="Z33" s="32"/>
      <c r="AA33" s="33"/>
      <c r="AB33" s="31"/>
      <c r="AC33" s="2"/>
      <c r="AD33" s="2"/>
      <c r="AE33" s="2"/>
      <c r="AF33" s="2"/>
      <c r="AG33" s="32"/>
      <c r="AH33" s="33"/>
      <c r="AI33" s="31"/>
      <c r="AJ33" s="2"/>
      <c r="AK33" s="2"/>
      <c r="AL33" s="2"/>
      <c r="AM33" s="2"/>
      <c r="AN33" s="34"/>
      <c r="AO33" s="35"/>
      <c r="AP33" s="33"/>
      <c r="AQ33" s="1">
        <f t="shared" si="0"/>
        <v>0</v>
      </c>
      <c r="AR33" s="1">
        <f t="shared" si="1"/>
        <v>0</v>
      </c>
      <c r="AS33" s="1">
        <f t="shared" si="2"/>
        <v>0</v>
      </c>
      <c r="AT33" s="1"/>
      <c r="AU33" s="1"/>
    </row>
    <row r="34" spans="1:47" ht="29.25" customHeight="1" x14ac:dyDescent="0.2">
      <c r="A34" s="26"/>
      <c r="B34" s="2"/>
      <c r="C34" s="2"/>
      <c r="D34" s="2"/>
      <c r="E34" s="28"/>
      <c r="F34" s="26"/>
      <c r="G34" s="28"/>
      <c r="H34" s="29"/>
      <c r="I34" s="30"/>
      <c r="J34" s="30"/>
      <c r="K34" s="31"/>
      <c r="L34" s="32"/>
      <c r="M34" s="26"/>
      <c r="N34" s="32"/>
      <c r="O34" s="32"/>
      <c r="P34" s="32"/>
      <c r="Q34" s="32"/>
      <c r="R34" s="32"/>
      <c r="S34" s="32"/>
      <c r="T34" s="2"/>
      <c r="U34" s="31"/>
      <c r="V34" s="2"/>
      <c r="W34" s="2"/>
      <c r="X34" s="2"/>
      <c r="Y34" s="2"/>
      <c r="Z34" s="32"/>
      <c r="AA34" s="33"/>
      <c r="AB34" s="31"/>
      <c r="AC34" s="2"/>
      <c r="AD34" s="2"/>
      <c r="AE34" s="2"/>
      <c r="AF34" s="2"/>
      <c r="AG34" s="32"/>
      <c r="AH34" s="33"/>
      <c r="AI34" s="31"/>
      <c r="AJ34" s="2"/>
      <c r="AK34" s="2"/>
      <c r="AL34" s="2"/>
      <c r="AM34" s="2"/>
      <c r="AN34" s="34"/>
      <c r="AO34" s="35"/>
      <c r="AP34" s="33"/>
      <c r="AQ34" s="1"/>
      <c r="AR34" s="1">
        <f t="shared" si="1"/>
        <v>0</v>
      </c>
      <c r="AS34" s="1">
        <f t="shared" si="2"/>
        <v>0</v>
      </c>
      <c r="AT34" s="1"/>
      <c r="AU34" s="1"/>
    </row>
    <row r="35" spans="1:47" ht="29.25" customHeight="1" x14ac:dyDescent="0.2">
      <c r="A35" s="36"/>
      <c r="B35" s="37"/>
      <c r="C35" s="37"/>
      <c r="D35" s="37"/>
      <c r="E35" s="38"/>
      <c r="F35" s="36"/>
      <c r="G35" s="38"/>
      <c r="H35" s="39"/>
      <c r="I35" s="40"/>
      <c r="J35" s="40"/>
      <c r="K35" s="41"/>
      <c r="L35" s="42"/>
      <c r="M35" s="36"/>
      <c r="N35" s="42"/>
      <c r="O35" s="43"/>
      <c r="P35" s="43"/>
      <c r="Q35" s="43"/>
      <c r="R35" s="43"/>
      <c r="S35" s="43"/>
      <c r="T35" s="2"/>
      <c r="U35" s="41"/>
      <c r="V35" s="37"/>
      <c r="W35" s="37"/>
      <c r="X35" s="37"/>
      <c r="Y35" s="37"/>
      <c r="Z35" s="42"/>
      <c r="AA35" s="44"/>
      <c r="AB35" s="41"/>
      <c r="AC35" s="37"/>
      <c r="AD35" s="37"/>
      <c r="AE35" s="37"/>
      <c r="AF35" s="37"/>
      <c r="AG35" s="42"/>
      <c r="AH35" s="44"/>
      <c r="AI35" s="41"/>
      <c r="AJ35" s="37"/>
      <c r="AK35" s="37"/>
      <c r="AL35" s="37"/>
      <c r="AM35" s="37"/>
      <c r="AN35" s="45"/>
      <c r="AO35" s="46"/>
      <c r="AP35" s="44"/>
      <c r="AQ35" s="1">
        <f t="shared" ref="AQ35:AQ68" si="3">(U35*$K$987)+(V35*$K$988)+(W35*$K$989)+(X35*$K$990)+(Y35*$K$991)</f>
        <v>0</v>
      </c>
      <c r="AR35" s="1">
        <f t="shared" si="1"/>
        <v>0</v>
      </c>
      <c r="AS35" s="1">
        <f t="shared" si="2"/>
        <v>0</v>
      </c>
      <c r="AT35" s="1"/>
      <c r="AU35" s="1"/>
    </row>
    <row r="36" spans="1:47" ht="19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61.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61.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3"/>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3"/>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3"/>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3"/>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3"/>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3"/>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3"/>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3"/>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3"/>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3"/>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3"/>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3"/>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3"/>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3"/>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3"/>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3"/>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3"/>
        <v>0</v>
      </c>
      <c r="AR58" s="1">
        <f t="shared" si="1"/>
        <v>0</v>
      </c>
      <c r="AS58" s="1">
        <f t="shared" si="2"/>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3"/>
        <v>0</v>
      </c>
      <c r="AR59" s="1">
        <f t="shared" si="1"/>
        <v>0</v>
      </c>
      <c r="AS59" s="1">
        <f t="shared" si="2"/>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3"/>
        <v>0</v>
      </c>
      <c r="AR60" s="1">
        <f t="shared" si="1"/>
        <v>0</v>
      </c>
      <c r="AS60" s="1">
        <f t="shared" si="2"/>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3"/>
        <v>0</v>
      </c>
      <c r="AR61" s="1">
        <f t="shared" si="1"/>
        <v>0</v>
      </c>
      <c r="AS61" s="1">
        <f t="shared" si="2"/>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3"/>
        <v>0</v>
      </c>
      <c r="AR62" s="1">
        <f t="shared" si="1"/>
        <v>0</v>
      </c>
      <c r="AS62" s="1">
        <f t="shared" si="2"/>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3"/>
        <v>0</v>
      </c>
      <c r="AR63" s="1">
        <f t="shared" si="1"/>
        <v>0</v>
      </c>
      <c r="AS63" s="1">
        <f t="shared" si="2"/>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3"/>
        <v>0</v>
      </c>
      <c r="AR64" s="1">
        <f t="shared" si="1"/>
        <v>0</v>
      </c>
      <c r="AS64" s="1">
        <f t="shared" si="2"/>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3"/>
        <v>0</v>
      </c>
      <c r="AR65" s="1">
        <f t="shared" si="1"/>
        <v>0</v>
      </c>
      <c r="AS65" s="1">
        <f t="shared" si="2"/>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3"/>
        <v>0</v>
      </c>
      <c r="AR66" s="1">
        <f t="shared" si="1"/>
        <v>0</v>
      </c>
      <c r="AS66" s="1">
        <f t="shared" si="2"/>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3"/>
        <v>0</v>
      </c>
      <c r="AR67" s="1">
        <f t="shared" si="1"/>
        <v>0</v>
      </c>
      <c r="AS67" s="1">
        <f t="shared" si="2"/>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3"/>
        <v>0</v>
      </c>
      <c r="AR68" s="1">
        <f t="shared" si="1"/>
        <v>0</v>
      </c>
      <c r="AS68" s="1">
        <f t="shared" si="2"/>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47" t="s">
        <v>23</v>
      </c>
      <c r="F986" s="47" t="s">
        <v>50</v>
      </c>
      <c r="G986" s="47" t="s">
        <v>25</v>
      </c>
      <c r="H986" s="47" t="s">
        <v>51</v>
      </c>
      <c r="I986" s="47"/>
      <c r="J986" s="47"/>
      <c r="K986" s="1" t="s">
        <v>52</v>
      </c>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t="s">
        <v>53</v>
      </c>
      <c r="F987" s="1" t="s">
        <v>54</v>
      </c>
      <c r="G987" s="1" t="s">
        <v>55</v>
      </c>
      <c r="H987" s="1">
        <v>0</v>
      </c>
      <c r="I987" s="1"/>
      <c r="J987" s="1"/>
      <c r="K987" s="48">
        <v>40</v>
      </c>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t="s">
        <v>56</v>
      </c>
      <c r="F988" s="1" t="s">
        <v>57</v>
      </c>
      <c r="G988" s="1" t="s">
        <v>58</v>
      </c>
      <c r="H988" s="1">
        <v>1</v>
      </c>
      <c r="I988" s="1"/>
      <c r="J988" s="1"/>
      <c r="K988" s="48">
        <v>15</v>
      </c>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t="s">
        <v>59</v>
      </c>
      <c r="F989" s="1"/>
      <c r="G989" s="1" t="s">
        <v>60</v>
      </c>
      <c r="H989" s="1">
        <v>2</v>
      </c>
      <c r="I989" s="1"/>
      <c r="J989" s="1"/>
      <c r="K989" s="48">
        <v>15</v>
      </c>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t="s">
        <v>61</v>
      </c>
      <c r="F990" s="1"/>
      <c r="G990" s="1" t="s">
        <v>62</v>
      </c>
      <c r="H990" s="1">
        <v>3</v>
      </c>
      <c r="I990" s="1"/>
      <c r="J990" s="1"/>
      <c r="K990" s="48">
        <v>15</v>
      </c>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t="s">
        <v>63</v>
      </c>
      <c r="F991" s="1"/>
      <c r="G991" s="1"/>
      <c r="H991" s="1">
        <v>4</v>
      </c>
      <c r="I991" s="1"/>
      <c r="J991" s="1"/>
      <c r="K991" s="48">
        <v>15</v>
      </c>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35 AH9:AH35 AO9:AO35 AP9:AP32 AP34">
    <cfRule type="cellIs" dxfId="473" priority="1" stopIfTrue="1" operator="equal">
      <formula>"NO APLICA"</formula>
    </cfRule>
  </conditionalFormatting>
  <conditionalFormatting sqref="AA9:AA35 AH9:AH35 AO9:AO35 AP9:AP32 AP34">
    <cfRule type="cellIs" dxfId="472" priority="2" stopIfTrue="1" operator="equal">
      <formula>"ALTO"</formula>
    </cfRule>
  </conditionalFormatting>
  <conditionalFormatting sqref="AA9:AA35 AH9:AH35 AO9:AO35 AP9:AP32 AP34">
    <cfRule type="cellIs" dxfId="471" priority="3" stopIfTrue="1" operator="equal">
      <formula>"MEDIO"</formula>
    </cfRule>
  </conditionalFormatting>
  <conditionalFormatting sqref="AA9:AA35 AH9:AH35 AO9:AO35 AP9:AP32 AP34">
    <cfRule type="cellIs" dxfId="470" priority="4" stopIfTrue="1" operator="equal">
      <formula>"BAJO"</formula>
    </cfRule>
  </conditionalFormatting>
  <conditionalFormatting sqref="AA9:AA10">
    <cfRule type="cellIs" dxfId="469" priority="5" stopIfTrue="1" operator="equal">
      <formula>"NO APLICA"</formula>
    </cfRule>
  </conditionalFormatting>
  <conditionalFormatting sqref="AA9:AA10">
    <cfRule type="cellIs" dxfId="468" priority="6" stopIfTrue="1" operator="equal">
      <formula>"ALTO"</formula>
    </cfRule>
  </conditionalFormatting>
  <conditionalFormatting sqref="AA9:AA10">
    <cfRule type="cellIs" dxfId="467" priority="7" stopIfTrue="1" operator="equal">
      <formula>"MEDIO"</formula>
    </cfRule>
  </conditionalFormatting>
  <conditionalFormatting sqref="AA9:AA10">
    <cfRule type="cellIs" dxfId="466" priority="8" stopIfTrue="1" operator="equal">
      <formula>"BAJO"</formula>
    </cfRule>
  </conditionalFormatting>
  <conditionalFormatting sqref="AH9">
    <cfRule type="cellIs" dxfId="465" priority="9" stopIfTrue="1" operator="equal">
      <formula>"NO APLICA"</formula>
    </cfRule>
  </conditionalFormatting>
  <conditionalFormatting sqref="AH9">
    <cfRule type="cellIs" dxfId="464" priority="10" stopIfTrue="1" operator="equal">
      <formula>"ALTO"</formula>
    </cfRule>
  </conditionalFormatting>
  <conditionalFormatting sqref="AH9">
    <cfRule type="cellIs" dxfId="463" priority="11" stopIfTrue="1" operator="equal">
      <formula>"MEDIO"</formula>
    </cfRule>
  </conditionalFormatting>
  <conditionalFormatting sqref="AH9">
    <cfRule type="cellIs" dxfId="462" priority="12" stopIfTrue="1" operator="equal">
      <formula>"BAJO"</formula>
    </cfRule>
  </conditionalFormatting>
  <conditionalFormatting sqref="AO9:AP9">
    <cfRule type="cellIs" dxfId="461" priority="13" stopIfTrue="1" operator="equal">
      <formula>"NO APLICA"</formula>
    </cfRule>
  </conditionalFormatting>
  <conditionalFormatting sqref="AO9:AP9">
    <cfRule type="cellIs" dxfId="460" priority="14" stopIfTrue="1" operator="equal">
      <formula>"ALTO"</formula>
    </cfRule>
  </conditionalFormatting>
  <conditionalFormatting sqref="AO9:AP9">
    <cfRule type="cellIs" dxfId="459" priority="15" stopIfTrue="1" operator="equal">
      <formula>"MEDIO"</formula>
    </cfRule>
  </conditionalFormatting>
  <conditionalFormatting sqref="AO9:AP9">
    <cfRule type="cellIs" dxfId="458" priority="16" stopIfTrue="1" operator="equal">
      <formula>"BAJO"</formula>
    </cfRule>
  </conditionalFormatting>
  <conditionalFormatting sqref="AP33 AP35">
    <cfRule type="cellIs" dxfId="457" priority="17" stopIfTrue="1" operator="equal">
      <formula>"NO APLICA"</formula>
    </cfRule>
  </conditionalFormatting>
  <conditionalFormatting sqref="AP33 AP35">
    <cfRule type="cellIs" dxfId="456" priority="18" stopIfTrue="1" operator="equal">
      <formula>"ALTO"</formula>
    </cfRule>
  </conditionalFormatting>
  <conditionalFormatting sqref="AP33 AP35">
    <cfRule type="cellIs" dxfId="455" priority="19" stopIfTrue="1" operator="equal">
      <formula>"MEDIO"</formula>
    </cfRule>
  </conditionalFormatting>
  <conditionalFormatting sqref="AP33 AP35">
    <cfRule type="cellIs" dxfId="454" priority="20" stopIfTrue="1" operator="equal">
      <formula>"BAJO"</formula>
    </cfRule>
  </conditionalFormatting>
  <conditionalFormatting sqref="AP33 AP35">
    <cfRule type="cellIs" dxfId="453" priority="21" stopIfTrue="1" operator="equal">
      <formula>"NO APLICA"</formula>
    </cfRule>
  </conditionalFormatting>
  <conditionalFormatting sqref="AP33 AP35">
    <cfRule type="cellIs" dxfId="452" priority="22" stopIfTrue="1" operator="equal">
      <formula>"ALTO"</formula>
    </cfRule>
  </conditionalFormatting>
  <conditionalFormatting sqref="AP33 AP35">
    <cfRule type="cellIs" dxfId="451" priority="23" stopIfTrue="1" operator="equal">
      <formula>"MEDIO"</formula>
    </cfRule>
  </conditionalFormatting>
  <conditionalFormatting sqref="AP33 AP35">
    <cfRule type="cellIs" dxfId="450" priority="24" stopIfTrue="1" operator="equal">
      <formula>"BAJO"</formula>
    </cfRule>
  </conditionalFormatting>
  <conditionalFormatting sqref="AH9">
    <cfRule type="cellIs" dxfId="449" priority="25" stopIfTrue="1" operator="equal">
      <formula>"NO APLICA"</formula>
    </cfRule>
  </conditionalFormatting>
  <conditionalFormatting sqref="AH9">
    <cfRule type="cellIs" dxfId="448" priority="26" stopIfTrue="1" operator="equal">
      <formula>"ALTO"</formula>
    </cfRule>
  </conditionalFormatting>
  <conditionalFormatting sqref="AH9">
    <cfRule type="cellIs" dxfId="447" priority="27" stopIfTrue="1" operator="equal">
      <formula>"MEDIO"</formula>
    </cfRule>
  </conditionalFormatting>
  <conditionalFormatting sqref="AH9">
    <cfRule type="cellIs" dxfId="446" priority="28" stopIfTrue="1" operator="equal">
      <formula>"BAJO"</formula>
    </cfRule>
  </conditionalFormatting>
  <conditionalFormatting sqref="AO9">
    <cfRule type="cellIs" dxfId="445" priority="29" stopIfTrue="1" operator="equal">
      <formula>"NO APLICA"</formula>
    </cfRule>
  </conditionalFormatting>
  <conditionalFormatting sqref="AO9">
    <cfRule type="cellIs" dxfId="444" priority="30" stopIfTrue="1" operator="equal">
      <formula>"ALTO"</formula>
    </cfRule>
  </conditionalFormatting>
  <conditionalFormatting sqref="AO9">
    <cfRule type="cellIs" dxfId="443" priority="31" stopIfTrue="1" operator="equal">
      <formula>"MEDIO"</formula>
    </cfRule>
  </conditionalFormatting>
  <conditionalFormatting sqref="AO9">
    <cfRule type="cellIs" dxfId="442" priority="32" stopIfTrue="1" operator="equal">
      <formula>"BAJO"</formula>
    </cfRule>
  </conditionalFormatting>
  <conditionalFormatting sqref="AO9">
    <cfRule type="cellIs" dxfId="441" priority="33" stopIfTrue="1" operator="equal">
      <formula>"NO APLICA"</formula>
    </cfRule>
  </conditionalFormatting>
  <conditionalFormatting sqref="AO9">
    <cfRule type="cellIs" dxfId="440" priority="34" stopIfTrue="1" operator="equal">
      <formula>"ALTO"</formula>
    </cfRule>
  </conditionalFormatting>
  <conditionalFormatting sqref="AO9">
    <cfRule type="cellIs" dxfId="439" priority="35" stopIfTrue="1" operator="equal">
      <formula>"MEDIO"</formula>
    </cfRule>
  </conditionalFormatting>
  <conditionalFormatting sqref="AO9">
    <cfRule type="cellIs" dxfId="438" priority="36" stopIfTrue="1" operator="equal">
      <formula>"BAJO"</formula>
    </cfRule>
  </conditionalFormatting>
  <dataValidations count="4">
    <dataValidation type="list" allowBlank="1" showErrorMessage="1" sqref="U9:Y35 AB9:AF35 AI9:AM35">
      <formula1>$H$987:$H$990</formula1>
    </dataValidation>
    <dataValidation type="list" allowBlank="1" showErrorMessage="1" sqref="F9:F35">
      <formula1>$F$987:$F$988</formula1>
    </dataValidation>
    <dataValidation type="list" allowBlank="1" showErrorMessage="1" sqref="G9:G35">
      <formula1>$G$987:$G$990</formula1>
    </dataValidation>
    <dataValidation type="list" allowBlank="1" showErrorMessage="1" sqref="E9:E35">
      <formula1>$E$987:$E$991</formula1>
    </dataValidation>
  </dataValidations>
  <pageMargins left="0.75" right="0.75" top="1" bottom="1"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00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64" t="s">
        <v>253</v>
      </c>
      <c r="C9" s="65" t="s">
        <v>254</v>
      </c>
      <c r="D9" s="21">
        <v>100</v>
      </c>
      <c r="E9" s="16"/>
      <c r="F9" s="12"/>
      <c r="G9" s="16"/>
      <c r="H9" s="17"/>
      <c r="I9" s="51" t="s">
        <v>222</v>
      </c>
      <c r="J9" s="52" t="s">
        <v>255</v>
      </c>
      <c r="K9" s="52" t="s">
        <v>256</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9" si="0">(U9*$K$1003)+(V9*$K$1004)+(W9*$K$1005)+(X9*$K$1006)+(Y9*$K$1007)</f>
        <v>0</v>
      </c>
      <c r="AR9" s="1">
        <f t="shared" ref="AR9:AR29" si="1">(AB9*$K$1003)+(AC9*$K$1004)+(AD9*$K$1005)+(AE9*$K$1006)+(AF9*$K$1007)</f>
        <v>0</v>
      </c>
      <c r="AS9" s="1">
        <f t="shared" ref="AS9:AS29" si="2">(AI9*$K$1003)+(AJ9*$K$1004)+(AK9*$K$1005)+(AL9*$K$1006)+(AM9*$K$1007)</f>
        <v>0</v>
      </c>
      <c r="AT9" s="1"/>
      <c r="AU9" s="1"/>
    </row>
    <row r="10" spans="1:47" ht="29.25" customHeight="1" x14ac:dyDescent="0.2">
      <c r="A10" s="26"/>
      <c r="B10" s="66" t="s">
        <v>257</v>
      </c>
      <c r="C10" s="66" t="s">
        <v>258</v>
      </c>
      <c r="D10" s="21">
        <v>100</v>
      </c>
      <c r="E10" s="28"/>
      <c r="F10" s="26"/>
      <c r="G10" s="28"/>
      <c r="H10" s="29"/>
      <c r="I10" s="52" t="s">
        <v>222</v>
      </c>
      <c r="J10" s="67" t="s">
        <v>255</v>
      </c>
      <c r="K10" s="67" t="s">
        <v>256</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66" t="s">
        <v>259</v>
      </c>
      <c r="C11" s="66" t="s">
        <v>260</v>
      </c>
      <c r="D11" s="21">
        <v>100</v>
      </c>
      <c r="E11" s="28"/>
      <c r="F11" s="26"/>
      <c r="G11" s="28"/>
      <c r="H11" s="29"/>
      <c r="I11" s="67" t="s">
        <v>222</v>
      </c>
      <c r="J11" s="52" t="s">
        <v>255</v>
      </c>
      <c r="K11" s="52" t="s">
        <v>256</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66" t="s">
        <v>261</v>
      </c>
      <c r="C12" s="66" t="s">
        <v>262</v>
      </c>
      <c r="D12" s="21">
        <v>100</v>
      </c>
      <c r="E12" s="28"/>
      <c r="F12" s="26"/>
      <c r="G12" s="28"/>
      <c r="H12" s="29"/>
      <c r="I12" s="52" t="s">
        <v>222</v>
      </c>
      <c r="J12" s="52" t="s">
        <v>255</v>
      </c>
      <c r="K12" s="52" t="s">
        <v>256</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66" t="s">
        <v>263</v>
      </c>
      <c r="C13" s="66" t="s">
        <v>264</v>
      </c>
      <c r="D13" s="21">
        <v>100</v>
      </c>
      <c r="E13" s="28"/>
      <c r="F13" s="26"/>
      <c r="G13" s="28"/>
      <c r="H13" s="29"/>
      <c r="I13" s="52" t="s">
        <v>222</v>
      </c>
      <c r="J13" s="52" t="s">
        <v>255</v>
      </c>
      <c r="K13" s="52" t="s">
        <v>256</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
      <c r="A14" s="26"/>
      <c r="B14" s="66" t="s">
        <v>265</v>
      </c>
      <c r="C14" s="66" t="s">
        <v>266</v>
      </c>
      <c r="D14" s="21">
        <v>100</v>
      </c>
      <c r="E14" s="28"/>
      <c r="F14" s="26"/>
      <c r="G14" s="28"/>
      <c r="H14" s="29"/>
      <c r="I14" s="52" t="s">
        <v>222</v>
      </c>
      <c r="J14" s="52" t="s">
        <v>255</v>
      </c>
      <c r="K14" s="52" t="s">
        <v>256</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66" t="s">
        <v>267</v>
      </c>
      <c r="C15" s="66" t="s">
        <v>268</v>
      </c>
      <c r="D15" s="21">
        <v>100</v>
      </c>
      <c r="E15" s="28"/>
      <c r="F15" s="26"/>
      <c r="G15" s="28"/>
      <c r="H15" s="29"/>
      <c r="I15" s="52" t="s">
        <v>222</v>
      </c>
      <c r="J15" s="52" t="s">
        <v>255</v>
      </c>
      <c r="K15" s="52" t="s">
        <v>256</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66" t="s">
        <v>269</v>
      </c>
      <c r="C16" s="66" t="s">
        <v>270</v>
      </c>
      <c r="D16" s="21">
        <v>100</v>
      </c>
      <c r="E16" s="28"/>
      <c r="F16" s="26"/>
      <c r="G16" s="28"/>
      <c r="H16" s="29"/>
      <c r="I16" s="52" t="s">
        <v>222</v>
      </c>
      <c r="J16" s="52" t="s">
        <v>255</v>
      </c>
      <c r="K16" s="52" t="s">
        <v>256</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66" t="s">
        <v>271</v>
      </c>
      <c r="C17" s="66" t="s">
        <v>272</v>
      </c>
      <c r="D17" s="21">
        <v>100</v>
      </c>
      <c r="E17" s="28"/>
      <c r="F17" s="26"/>
      <c r="G17" s="28"/>
      <c r="H17" s="29"/>
      <c r="I17" s="27" t="s">
        <v>244</v>
      </c>
      <c r="J17" s="52" t="s">
        <v>273</v>
      </c>
      <c r="K17" s="52" t="s">
        <v>256</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66" t="s">
        <v>274</v>
      </c>
      <c r="C18" s="66" t="s">
        <v>275</v>
      </c>
      <c r="D18" s="21">
        <v>100</v>
      </c>
      <c r="E18" s="28"/>
      <c r="F18" s="26"/>
      <c r="G18" s="28"/>
      <c r="H18" s="29"/>
      <c r="I18" s="27" t="s">
        <v>244</v>
      </c>
      <c r="J18" s="52" t="s">
        <v>273</v>
      </c>
      <c r="K18" s="27" t="s">
        <v>256</v>
      </c>
      <c r="L18" s="32"/>
      <c r="M18" s="26"/>
      <c r="N18" s="32"/>
      <c r="O18" s="20" t="s">
        <v>69</v>
      </c>
      <c r="P18" s="20" t="s">
        <v>70</v>
      </c>
      <c r="Q18" s="32"/>
      <c r="R18" s="20" t="s">
        <v>71</v>
      </c>
      <c r="S18" s="32"/>
      <c r="T18" s="2"/>
      <c r="U18" s="31"/>
      <c r="V18" s="2"/>
      <c r="W18" s="2"/>
      <c r="X18" s="2"/>
      <c r="Y18" s="2"/>
      <c r="Z18" s="34"/>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66" t="s">
        <v>276</v>
      </c>
      <c r="C19" s="66" t="s">
        <v>277</v>
      </c>
      <c r="D19" s="21">
        <v>100</v>
      </c>
      <c r="E19" s="28"/>
      <c r="F19" s="26"/>
      <c r="G19" s="28"/>
      <c r="H19" s="29"/>
      <c r="I19" s="52" t="s">
        <v>224</v>
      </c>
      <c r="J19" s="52" t="s">
        <v>273</v>
      </c>
      <c r="K19" s="27" t="s">
        <v>256</v>
      </c>
      <c r="L19" s="32"/>
      <c r="M19" s="26"/>
      <c r="N19" s="32"/>
      <c r="O19" s="20" t="s">
        <v>69</v>
      </c>
      <c r="P19" s="20" t="s">
        <v>70</v>
      </c>
      <c r="Q19" s="32"/>
      <c r="R19" s="20" t="s">
        <v>71</v>
      </c>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66" t="s">
        <v>278</v>
      </c>
      <c r="C20" s="66" t="s">
        <v>279</v>
      </c>
      <c r="D20" s="21">
        <v>100</v>
      </c>
      <c r="E20" s="28"/>
      <c r="F20" s="26"/>
      <c r="G20" s="28"/>
      <c r="H20" s="29"/>
      <c r="I20" s="27" t="s">
        <v>278</v>
      </c>
      <c r="J20" s="52" t="s">
        <v>280</v>
      </c>
      <c r="K20" s="52" t="s">
        <v>256</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66" t="s">
        <v>281</v>
      </c>
      <c r="C21" s="66" t="s">
        <v>282</v>
      </c>
      <c r="D21" s="21">
        <v>100</v>
      </c>
      <c r="E21" s="28"/>
      <c r="F21" s="26"/>
      <c r="G21" s="28"/>
      <c r="H21" s="29"/>
      <c r="I21" s="27" t="s">
        <v>278</v>
      </c>
      <c r="J21" s="52" t="s">
        <v>280</v>
      </c>
      <c r="K21" s="52" t="s">
        <v>256</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66" t="s">
        <v>283</v>
      </c>
      <c r="C22" s="66" t="s">
        <v>284</v>
      </c>
      <c r="D22" s="21">
        <v>100</v>
      </c>
      <c r="E22" s="28"/>
      <c r="F22" s="26"/>
      <c r="G22" s="28"/>
      <c r="H22" s="29"/>
      <c r="I22" s="27" t="s">
        <v>278</v>
      </c>
      <c r="J22" s="52" t="s">
        <v>280</v>
      </c>
      <c r="K22" s="52" t="s">
        <v>256</v>
      </c>
      <c r="L22" s="32"/>
      <c r="M22" s="26"/>
      <c r="N22" s="32"/>
      <c r="O22" s="20" t="s">
        <v>69</v>
      </c>
      <c r="P22" s="20" t="s">
        <v>70</v>
      </c>
      <c r="Q22" s="32"/>
      <c r="R22" s="20" t="s">
        <v>71</v>
      </c>
      <c r="S22" s="32"/>
      <c r="T22" s="2"/>
      <c r="U22" s="31"/>
      <c r="V22" s="2"/>
      <c r="W22" s="2"/>
      <c r="X22" s="2"/>
      <c r="Y22" s="2"/>
      <c r="Z22" s="34"/>
      <c r="AA22" s="33"/>
      <c r="AB22" s="31"/>
      <c r="AC22" s="2"/>
      <c r="AD22" s="2"/>
      <c r="AE22" s="2"/>
      <c r="AF22" s="2"/>
      <c r="AG22" s="32"/>
      <c r="AH22" s="33"/>
      <c r="AI22" s="31"/>
      <c r="AJ22" s="2"/>
      <c r="AK22" s="2"/>
      <c r="AL22" s="2"/>
      <c r="AM22" s="2"/>
      <c r="AN22" s="32"/>
      <c r="AO22" s="35"/>
      <c r="AP22" s="33"/>
      <c r="AQ22" s="1">
        <f t="shared" si="0"/>
        <v>0</v>
      </c>
      <c r="AR22" s="1">
        <f t="shared" si="1"/>
        <v>0</v>
      </c>
      <c r="AS22" s="1">
        <f t="shared" si="2"/>
        <v>0</v>
      </c>
      <c r="AT22" s="1"/>
      <c r="AU22" s="1"/>
    </row>
    <row r="23" spans="1:47" ht="29.25" customHeight="1" x14ac:dyDescent="0.2">
      <c r="A23" s="26"/>
      <c r="B23" s="66" t="s">
        <v>285</v>
      </c>
      <c r="C23" s="66" t="s">
        <v>286</v>
      </c>
      <c r="D23" s="21">
        <v>100</v>
      </c>
      <c r="E23" s="28"/>
      <c r="F23" s="26"/>
      <c r="G23" s="28"/>
      <c r="H23" s="29"/>
      <c r="I23" s="27" t="s">
        <v>278</v>
      </c>
      <c r="J23" s="52" t="s">
        <v>280</v>
      </c>
      <c r="K23" s="52" t="s">
        <v>256</v>
      </c>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
      <c r="A24" s="26"/>
      <c r="B24" s="66" t="s">
        <v>287</v>
      </c>
      <c r="C24" s="66" t="s">
        <v>288</v>
      </c>
      <c r="D24" s="21">
        <v>100</v>
      </c>
      <c r="E24" s="28"/>
      <c r="F24" s="26"/>
      <c r="G24" s="28"/>
      <c r="H24" s="29"/>
      <c r="I24" s="27" t="s">
        <v>278</v>
      </c>
      <c r="J24" s="52" t="s">
        <v>280</v>
      </c>
      <c r="K24" s="52" t="s">
        <v>256</v>
      </c>
      <c r="L24" s="32"/>
      <c r="M24" s="26"/>
      <c r="N24" s="32"/>
      <c r="O24" s="20" t="s">
        <v>69</v>
      </c>
      <c r="P24" s="20" t="s">
        <v>70</v>
      </c>
      <c r="Q24" s="32"/>
      <c r="R24" s="20" t="s">
        <v>71</v>
      </c>
      <c r="S24" s="32"/>
      <c r="T24" s="2"/>
      <c r="U24" s="31"/>
      <c r="V24" s="2"/>
      <c r="W24" s="2"/>
      <c r="X24" s="2"/>
      <c r="Y24" s="2"/>
      <c r="Z24" s="32"/>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
      <c r="A25" s="26"/>
      <c r="B25" s="66" t="s">
        <v>289</v>
      </c>
      <c r="C25" s="66" t="s">
        <v>290</v>
      </c>
      <c r="D25" s="21">
        <v>100</v>
      </c>
      <c r="E25" s="28"/>
      <c r="F25" s="26"/>
      <c r="G25" s="28"/>
      <c r="H25" s="29"/>
      <c r="I25" s="27" t="s">
        <v>278</v>
      </c>
      <c r="J25" s="52" t="s">
        <v>280</v>
      </c>
      <c r="K25" s="52" t="s">
        <v>256</v>
      </c>
      <c r="L25" s="32"/>
      <c r="M25" s="26"/>
      <c r="N25" s="32"/>
      <c r="O25" s="20" t="s">
        <v>69</v>
      </c>
      <c r="P25" s="20" t="s">
        <v>70</v>
      </c>
      <c r="Q25" s="32"/>
      <c r="R25" s="20" t="s">
        <v>71</v>
      </c>
      <c r="S25" s="32"/>
      <c r="T25" s="2"/>
      <c r="U25" s="31"/>
      <c r="V25" s="2"/>
      <c r="W25" s="2"/>
      <c r="X25" s="2"/>
      <c r="Y25" s="2"/>
      <c r="Z25" s="34"/>
      <c r="AA25" s="33"/>
      <c r="AB25" s="31"/>
      <c r="AC25" s="2"/>
      <c r="AD25" s="2"/>
      <c r="AE25" s="2"/>
      <c r="AF25" s="2"/>
      <c r="AG25" s="32"/>
      <c r="AH25" s="33"/>
      <c r="AI25" s="31"/>
      <c r="AJ25" s="2"/>
      <c r="AK25" s="2"/>
      <c r="AL25" s="2"/>
      <c r="AM25" s="2"/>
      <c r="AN25" s="32"/>
      <c r="AO25" s="35"/>
      <c r="AP25" s="33"/>
      <c r="AQ25" s="1">
        <f t="shared" si="0"/>
        <v>0</v>
      </c>
      <c r="AR25" s="1">
        <f t="shared" si="1"/>
        <v>0</v>
      </c>
      <c r="AS25" s="1">
        <f t="shared" si="2"/>
        <v>0</v>
      </c>
      <c r="AT25" s="1"/>
      <c r="AU25" s="1"/>
    </row>
    <row r="26" spans="1:47" ht="29.25" customHeight="1" x14ac:dyDescent="0.2">
      <c r="A26" s="26"/>
      <c r="B26" s="66" t="s">
        <v>291</v>
      </c>
      <c r="C26" s="66" t="s">
        <v>292</v>
      </c>
      <c r="D26" s="21">
        <v>100</v>
      </c>
      <c r="E26" s="28"/>
      <c r="F26" s="26"/>
      <c r="G26" s="28"/>
      <c r="H26" s="29"/>
      <c r="I26" s="27" t="s">
        <v>278</v>
      </c>
      <c r="J26" s="52" t="s">
        <v>280</v>
      </c>
      <c r="K26" s="52" t="s">
        <v>256</v>
      </c>
      <c r="L26" s="32"/>
      <c r="M26" s="26"/>
      <c r="N26" s="32"/>
      <c r="O26" s="20" t="s">
        <v>69</v>
      </c>
      <c r="P26" s="20" t="s">
        <v>70</v>
      </c>
      <c r="Q26" s="32"/>
      <c r="R26" s="20" t="s">
        <v>71</v>
      </c>
      <c r="S26" s="32"/>
      <c r="T26" s="2"/>
      <c r="U26" s="31"/>
      <c r="V26" s="2"/>
      <c r="W26" s="2"/>
      <c r="X26" s="2"/>
      <c r="Y26" s="2"/>
      <c r="Z26" s="34"/>
      <c r="AA26" s="33"/>
      <c r="AB26" s="31"/>
      <c r="AC26" s="2"/>
      <c r="AD26" s="2"/>
      <c r="AE26" s="2"/>
      <c r="AF26" s="2"/>
      <c r="AG26" s="32"/>
      <c r="AH26" s="33"/>
      <c r="AI26" s="31"/>
      <c r="AJ26" s="2"/>
      <c r="AK26" s="2"/>
      <c r="AL26" s="2"/>
      <c r="AM26" s="2"/>
      <c r="AN26" s="34"/>
      <c r="AO26" s="35"/>
      <c r="AP26" s="33"/>
      <c r="AQ26" s="1">
        <f t="shared" si="0"/>
        <v>0</v>
      </c>
      <c r="AR26" s="1">
        <f t="shared" si="1"/>
        <v>0</v>
      </c>
      <c r="AS26" s="1">
        <f t="shared" si="2"/>
        <v>0</v>
      </c>
      <c r="AT26" s="1"/>
      <c r="AU26" s="1"/>
    </row>
    <row r="27" spans="1:47" ht="29.25" customHeight="1" x14ac:dyDescent="0.2">
      <c r="A27" s="26"/>
      <c r="B27" s="66" t="s">
        <v>293</v>
      </c>
      <c r="C27" s="66" t="s">
        <v>294</v>
      </c>
      <c r="D27" s="21">
        <v>100</v>
      </c>
      <c r="E27" s="28"/>
      <c r="F27" s="26"/>
      <c r="G27" s="28"/>
      <c r="H27" s="29"/>
      <c r="I27" s="27" t="s">
        <v>295</v>
      </c>
      <c r="J27" s="52" t="s">
        <v>280</v>
      </c>
      <c r="K27" s="52" t="s">
        <v>256</v>
      </c>
      <c r="L27" s="32"/>
      <c r="M27" s="26"/>
      <c r="N27" s="32"/>
      <c r="O27" s="20" t="s">
        <v>69</v>
      </c>
      <c r="P27" s="20" t="s">
        <v>70</v>
      </c>
      <c r="Q27" s="32"/>
      <c r="R27" s="20" t="s">
        <v>71</v>
      </c>
      <c r="S27" s="32"/>
      <c r="T27" s="2"/>
      <c r="U27" s="31"/>
      <c r="V27" s="2"/>
      <c r="W27" s="2"/>
      <c r="X27" s="2"/>
      <c r="Y27" s="2"/>
      <c r="Z27" s="32"/>
      <c r="AA27" s="33"/>
      <c r="AB27" s="31"/>
      <c r="AC27" s="2"/>
      <c r="AD27" s="2"/>
      <c r="AE27" s="2"/>
      <c r="AF27" s="2"/>
      <c r="AG27" s="32"/>
      <c r="AH27" s="33"/>
      <c r="AI27" s="31"/>
      <c r="AJ27" s="2"/>
      <c r="AK27" s="2"/>
      <c r="AL27" s="2"/>
      <c r="AM27" s="2"/>
      <c r="AN27" s="34"/>
      <c r="AO27" s="35"/>
      <c r="AP27" s="33"/>
      <c r="AQ27" s="1">
        <f t="shared" si="0"/>
        <v>0</v>
      </c>
      <c r="AR27" s="1">
        <f t="shared" si="1"/>
        <v>0</v>
      </c>
      <c r="AS27" s="1">
        <f t="shared" si="2"/>
        <v>0</v>
      </c>
      <c r="AT27" s="1"/>
      <c r="AU27" s="1"/>
    </row>
    <row r="28" spans="1:47" ht="29.25" customHeight="1" x14ac:dyDescent="0.2">
      <c r="A28" s="26"/>
      <c r="B28" s="66" t="s">
        <v>296</v>
      </c>
      <c r="C28" s="66" t="s">
        <v>297</v>
      </c>
      <c r="D28" s="21">
        <v>100</v>
      </c>
      <c r="E28" s="28"/>
      <c r="F28" s="26"/>
      <c r="G28" s="28"/>
      <c r="H28" s="29"/>
      <c r="I28" s="27" t="s">
        <v>295</v>
      </c>
      <c r="J28" s="52" t="s">
        <v>280</v>
      </c>
      <c r="K28" s="52" t="s">
        <v>256</v>
      </c>
      <c r="L28" s="32"/>
      <c r="M28" s="26"/>
      <c r="N28" s="32"/>
      <c r="O28" s="20" t="s">
        <v>69</v>
      </c>
      <c r="P28" s="20" t="s">
        <v>70</v>
      </c>
      <c r="Q28" s="32"/>
      <c r="R28" s="20" t="s">
        <v>71</v>
      </c>
      <c r="S28" s="32"/>
      <c r="T28" s="2"/>
      <c r="U28" s="31"/>
      <c r="V28" s="2"/>
      <c r="W28" s="2"/>
      <c r="X28" s="2"/>
      <c r="Y28" s="2"/>
      <c r="Z28" s="32"/>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66" t="s">
        <v>298</v>
      </c>
      <c r="C29" s="66" t="s">
        <v>299</v>
      </c>
      <c r="D29" s="21">
        <v>100</v>
      </c>
      <c r="E29" s="28"/>
      <c r="F29" s="26"/>
      <c r="G29" s="28"/>
      <c r="H29" s="29"/>
      <c r="I29" s="27" t="s">
        <v>295</v>
      </c>
      <c r="J29" s="52" t="s">
        <v>280</v>
      </c>
      <c r="K29" s="52" t="s">
        <v>256</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65" t="s">
        <v>300</v>
      </c>
      <c r="C30" s="66" t="s">
        <v>301</v>
      </c>
      <c r="D30" s="21">
        <v>100</v>
      </c>
      <c r="E30" s="28"/>
      <c r="F30" s="26"/>
      <c r="G30" s="28"/>
      <c r="H30" s="29"/>
      <c r="I30" s="52" t="s">
        <v>302</v>
      </c>
      <c r="J30" s="52" t="s">
        <v>303</v>
      </c>
      <c r="K30" s="52" t="s">
        <v>256</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4"/>
      <c r="AO30" s="35"/>
      <c r="AP30" s="33"/>
      <c r="AQ30" s="1"/>
      <c r="AR30" s="1"/>
      <c r="AS30" s="1"/>
      <c r="AT30" s="1"/>
      <c r="AU30" s="1"/>
    </row>
    <row r="31" spans="1:47" ht="29.25" customHeight="1" x14ac:dyDescent="0.2">
      <c r="A31" s="26"/>
      <c r="B31" s="66" t="s">
        <v>304</v>
      </c>
      <c r="C31" s="66" t="s">
        <v>305</v>
      </c>
      <c r="D31" s="21">
        <v>100</v>
      </c>
      <c r="E31" s="28"/>
      <c r="F31" s="26"/>
      <c r="G31" s="28"/>
      <c r="H31" s="29"/>
      <c r="I31" s="52" t="s">
        <v>302</v>
      </c>
      <c r="J31" s="52" t="s">
        <v>303</v>
      </c>
      <c r="K31" s="52" t="s">
        <v>256</v>
      </c>
      <c r="L31" s="32"/>
      <c r="M31" s="26"/>
      <c r="N31" s="32"/>
      <c r="O31" s="20" t="s">
        <v>69</v>
      </c>
      <c r="P31" s="20" t="s">
        <v>70</v>
      </c>
      <c r="Q31" s="32"/>
      <c r="R31" s="20" t="s">
        <v>71</v>
      </c>
      <c r="S31" s="32"/>
      <c r="T31" s="2"/>
      <c r="U31" s="31"/>
      <c r="V31" s="2"/>
      <c r="W31" s="2"/>
      <c r="X31" s="2"/>
      <c r="Y31" s="2"/>
      <c r="Z31" s="32"/>
      <c r="AA31" s="33"/>
      <c r="AB31" s="31"/>
      <c r="AC31" s="2"/>
      <c r="AD31" s="2"/>
      <c r="AE31" s="2"/>
      <c r="AF31" s="2"/>
      <c r="AG31" s="32"/>
      <c r="AH31" s="33"/>
      <c r="AI31" s="31"/>
      <c r="AJ31" s="2"/>
      <c r="AK31" s="2"/>
      <c r="AL31" s="2"/>
      <c r="AM31" s="2"/>
      <c r="AN31" s="34"/>
      <c r="AO31" s="35"/>
      <c r="AP31" s="33"/>
      <c r="AQ31" s="1"/>
      <c r="AR31" s="1"/>
      <c r="AS31" s="1"/>
      <c r="AT31" s="1"/>
      <c r="AU31" s="1"/>
    </row>
    <row r="32" spans="1:47" ht="29.25" customHeight="1" x14ac:dyDescent="0.2">
      <c r="A32" s="26"/>
      <c r="B32" s="65" t="s">
        <v>306</v>
      </c>
      <c r="C32" s="66" t="s">
        <v>307</v>
      </c>
      <c r="D32" s="21">
        <v>100</v>
      </c>
      <c r="E32" s="28"/>
      <c r="F32" s="26"/>
      <c r="G32" s="28"/>
      <c r="H32" s="29"/>
      <c r="I32" s="52" t="s">
        <v>302</v>
      </c>
      <c r="J32" s="52" t="s">
        <v>303</v>
      </c>
      <c r="K32" s="52" t="s">
        <v>256</v>
      </c>
      <c r="L32" s="32"/>
      <c r="M32" s="26"/>
      <c r="N32" s="32"/>
      <c r="O32" s="20" t="s">
        <v>69</v>
      </c>
      <c r="P32" s="20" t="s">
        <v>70</v>
      </c>
      <c r="Q32" s="32"/>
      <c r="R32" s="20" t="s">
        <v>71</v>
      </c>
      <c r="S32" s="32"/>
      <c r="T32" s="2"/>
      <c r="U32" s="31"/>
      <c r="V32" s="2"/>
      <c r="W32" s="2"/>
      <c r="X32" s="2"/>
      <c r="Y32" s="2"/>
      <c r="Z32" s="32"/>
      <c r="AA32" s="33"/>
      <c r="AB32" s="31"/>
      <c r="AC32" s="2"/>
      <c r="AD32" s="2"/>
      <c r="AE32" s="2"/>
      <c r="AF32" s="2"/>
      <c r="AG32" s="32"/>
      <c r="AH32" s="33"/>
      <c r="AI32" s="31"/>
      <c r="AJ32" s="2"/>
      <c r="AK32" s="2"/>
      <c r="AL32" s="2"/>
      <c r="AM32" s="2"/>
      <c r="AN32" s="34"/>
      <c r="AO32" s="35"/>
      <c r="AP32" s="33"/>
      <c r="AQ32" s="1"/>
      <c r="AR32" s="1"/>
      <c r="AS32" s="1"/>
      <c r="AT32" s="1"/>
      <c r="AU32" s="1"/>
    </row>
    <row r="33" spans="1:47" ht="29.25" customHeight="1" x14ac:dyDescent="0.2">
      <c r="A33" s="26"/>
      <c r="B33" s="65" t="s">
        <v>308</v>
      </c>
      <c r="C33" s="66" t="s">
        <v>309</v>
      </c>
      <c r="D33" s="21">
        <v>100</v>
      </c>
      <c r="E33" s="28"/>
      <c r="F33" s="26"/>
      <c r="G33" s="28"/>
      <c r="H33" s="29"/>
      <c r="I33" s="52" t="s">
        <v>302</v>
      </c>
      <c r="J33" s="52" t="s">
        <v>303</v>
      </c>
      <c r="K33" s="52" t="s">
        <v>256</v>
      </c>
      <c r="L33" s="32"/>
      <c r="M33" s="26"/>
      <c r="N33" s="32"/>
      <c r="O33" s="20" t="s">
        <v>69</v>
      </c>
      <c r="P33" s="20" t="s">
        <v>70</v>
      </c>
      <c r="Q33" s="32"/>
      <c r="R33" s="20" t="s">
        <v>71</v>
      </c>
      <c r="S33" s="32"/>
      <c r="T33" s="2"/>
      <c r="U33" s="31"/>
      <c r="V33" s="2"/>
      <c r="W33" s="2"/>
      <c r="X33" s="2"/>
      <c r="Y33" s="2"/>
      <c r="Z33" s="32"/>
      <c r="AA33" s="33"/>
      <c r="AB33" s="31"/>
      <c r="AC33" s="2"/>
      <c r="AD33" s="2"/>
      <c r="AE33" s="2"/>
      <c r="AF33" s="2"/>
      <c r="AG33" s="32"/>
      <c r="AH33" s="33"/>
      <c r="AI33" s="31"/>
      <c r="AJ33" s="2"/>
      <c r="AK33" s="2"/>
      <c r="AL33" s="2"/>
      <c r="AM33" s="2"/>
      <c r="AN33" s="34"/>
      <c r="AO33" s="35"/>
      <c r="AP33" s="33"/>
      <c r="AQ33" s="1"/>
      <c r="AR33" s="1"/>
      <c r="AS33" s="1"/>
      <c r="AT33" s="1"/>
      <c r="AU33" s="1"/>
    </row>
    <row r="34" spans="1:47" ht="29.25" customHeight="1" x14ac:dyDescent="0.2">
      <c r="A34" s="26"/>
      <c r="B34" s="66" t="s">
        <v>310</v>
      </c>
      <c r="C34" s="66" t="s">
        <v>311</v>
      </c>
      <c r="D34" s="21">
        <v>100</v>
      </c>
      <c r="E34" s="28"/>
      <c r="F34" s="26"/>
      <c r="G34" s="28"/>
      <c r="H34" s="29"/>
      <c r="I34" s="52" t="s">
        <v>302</v>
      </c>
      <c r="J34" s="52" t="s">
        <v>303</v>
      </c>
      <c r="K34" s="52" t="s">
        <v>256</v>
      </c>
      <c r="L34" s="32"/>
      <c r="M34" s="26"/>
      <c r="N34" s="32"/>
      <c r="O34" s="20" t="s">
        <v>69</v>
      </c>
      <c r="P34" s="20" t="s">
        <v>70</v>
      </c>
      <c r="Q34" s="32"/>
      <c r="R34" s="20" t="s">
        <v>71</v>
      </c>
      <c r="S34" s="32"/>
      <c r="T34" s="2"/>
      <c r="U34" s="31"/>
      <c r="V34" s="2"/>
      <c r="W34" s="2"/>
      <c r="X34" s="2"/>
      <c r="Y34" s="2"/>
      <c r="Z34" s="32"/>
      <c r="AA34" s="33"/>
      <c r="AB34" s="31"/>
      <c r="AC34" s="2"/>
      <c r="AD34" s="2"/>
      <c r="AE34" s="2"/>
      <c r="AF34" s="2"/>
      <c r="AG34" s="32"/>
      <c r="AH34" s="33"/>
      <c r="AI34" s="31"/>
      <c r="AJ34" s="2"/>
      <c r="AK34" s="2"/>
      <c r="AL34" s="2"/>
      <c r="AM34" s="2"/>
      <c r="AN34" s="34"/>
      <c r="AO34" s="35"/>
      <c r="AP34" s="33"/>
      <c r="AQ34" s="1"/>
      <c r="AR34" s="1"/>
      <c r="AS34" s="1"/>
      <c r="AT34" s="1"/>
      <c r="AU34" s="1"/>
    </row>
    <row r="35" spans="1:47" ht="29.25" customHeight="1" x14ac:dyDescent="0.2">
      <c r="A35" s="26"/>
      <c r="B35" s="66" t="s">
        <v>312</v>
      </c>
      <c r="C35" s="66" t="s">
        <v>313</v>
      </c>
      <c r="D35" s="21">
        <v>100</v>
      </c>
      <c r="E35" s="28"/>
      <c r="F35" s="26"/>
      <c r="G35" s="28"/>
      <c r="H35" s="29"/>
      <c r="I35" s="52" t="s">
        <v>302</v>
      </c>
      <c r="J35" s="52" t="s">
        <v>303</v>
      </c>
      <c r="K35" s="52" t="s">
        <v>256</v>
      </c>
      <c r="L35" s="32"/>
      <c r="M35" s="26"/>
      <c r="N35" s="32"/>
      <c r="O35" s="20" t="s">
        <v>69</v>
      </c>
      <c r="P35" s="20" t="s">
        <v>70</v>
      </c>
      <c r="Q35" s="32"/>
      <c r="R35" s="20" t="s">
        <v>71</v>
      </c>
      <c r="S35" s="32"/>
      <c r="T35" s="2"/>
      <c r="U35" s="31"/>
      <c r="V35" s="2"/>
      <c r="W35" s="2"/>
      <c r="X35" s="2"/>
      <c r="Y35" s="2"/>
      <c r="Z35" s="32"/>
      <c r="AA35" s="33"/>
      <c r="AB35" s="31"/>
      <c r="AC35" s="2"/>
      <c r="AD35" s="2"/>
      <c r="AE35" s="2"/>
      <c r="AF35" s="2"/>
      <c r="AG35" s="32"/>
      <c r="AH35" s="33"/>
      <c r="AI35" s="31"/>
      <c r="AJ35" s="2"/>
      <c r="AK35" s="2"/>
      <c r="AL35" s="2"/>
      <c r="AM35" s="2"/>
      <c r="AN35" s="34"/>
      <c r="AO35" s="35"/>
      <c r="AP35" s="33"/>
      <c r="AQ35" s="1"/>
      <c r="AR35" s="1"/>
      <c r="AS35" s="1"/>
      <c r="AT35" s="1"/>
      <c r="AU35" s="1"/>
    </row>
    <row r="36" spans="1:47" ht="29.25" customHeight="1" x14ac:dyDescent="0.2">
      <c r="A36" s="26"/>
      <c r="B36" s="66" t="s">
        <v>314</v>
      </c>
      <c r="C36" s="66" t="s">
        <v>315</v>
      </c>
      <c r="D36" s="21">
        <v>100</v>
      </c>
      <c r="E36" s="28"/>
      <c r="F36" s="26"/>
      <c r="G36" s="28"/>
      <c r="H36" s="29"/>
      <c r="I36" s="52" t="s">
        <v>302</v>
      </c>
      <c r="J36" s="52" t="s">
        <v>303</v>
      </c>
      <c r="K36" s="52" t="s">
        <v>256</v>
      </c>
      <c r="L36" s="32"/>
      <c r="M36" s="26"/>
      <c r="N36" s="32"/>
      <c r="O36" s="20" t="s">
        <v>69</v>
      </c>
      <c r="P36" s="20" t="s">
        <v>70</v>
      </c>
      <c r="Q36" s="32"/>
      <c r="R36" s="20" t="s">
        <v>71</v>
      </c>
      <c r="S36" s="32"/>
      <c r="T36" s="2"/>
      <c r="U36" s="31"/>
      <c r="V36" s="2"/>
      <c r="W36" s="2"/>
      <c r="X36" s="2"/>
      <c r="Y36" s="2"/>
      <c r="Z36" s="32"/>
      <c r="AA36" s="33"/>
      <c r="AB36" s="31"/>
      <c r="AC36" s="2"/>
      <c r="AD36" s="2"/>
      <c r="AE36" s="2"/>
      <c r="AF36" s="2"/>
      <c r="AG36" s="32"/>
      <c r="AH36" s="33"/>
      <c r="AI36" s="31"/>
      <c r="AJ36" s="2"/>
      <c r="AK36" s="2"/>
      <c r="AL36" s="2"/>
      <c r="AM36" s="2"/>
      <c r="AN36" s="34"/>
      <c r="AO36" s="35"/>
      <c r="AP36" s="33"/>
      <c r="AQ36" s="1"/>
      <c r="AR36" s="1"/>
      <c r="AS36" s="1"/>
      <c r="AT36" s="1"/>
      <c r="AU36" s="1"/>
    </row>
    <row r="37" spans="1:47" ht="29.25" customHeight="1" x14ac:dyDescent="0.2">
      <c r="A37" s="26"/>
      <c r="B37" s="66" t="s">
        <v>316</v>
      </c>
      <c r="C37" s="66" t="s">
        <v>317</v>
      </c>
      <c r="D37" s="21">
        <v>100</v>
      </c>
      <c r="E37" s="28"/>
      <c r="F37" s="26"/>
      <c r="G37" s="28"/>
      <c r="H37" s="29"/>
      <c r="I37" s="52" t="s">
        <v>302</v>
      </c>
      <c r="J37" s="52" t="s">
        <v>303</v>
      </c>
      <c r="K37" s="52" t="s">
        <v>256</v>
      </c>
      <c r="L37" s="32"/>
      <c r="M37" s="26"/>
      <c r="N37" s="32"/>
      <c r="O37" s="20" t="s">
        <v>69</v>
      </c>
      <c r="P37" s="20" t="s">
        <v>70</v>
      </c>
      <c r="Q37" s="32"/>
      <c r="R37" s="20" t="s">
        <v>71</v>
      </c>
      <c r="S37" s="32"/>
      <c r="T37" s="2"/>
      <c r="U37" s="31"/>
      <c r="V37" s="2"/>
      <c r="W37" s="2"/>
      <c r="X37" s="2"/>
      <c r="Y37" s="2"/>
      <c r="Z37" s="32"/>
      <c r="AA37" s="33"/>
      <c r="AB37" s="31"/>
      <c r="AC37" s="2"/>
      <c r="AD37" s="2"/>
      <c r="AE37" s="2"/>
      <c r="AF37" s="2"/>
      <c r="AG37" s="32"/>
      <c r="AH37" s="33"/>
      <c r="AI37" s="31"/>
      <c r="AJ37" s="2"/>
      <c r="AK37" s="2"/>
      <c r="AL37" s="2"/>
      <c r="AM37" s="2"/>
      <c r="AN37" s="34"/>
      <c r="AO37" s="35"/>
      <c r="AP37" s="33"/>
      <c r="AQ37" s="1"/>
      <c r="AR37" s="1"/>
      <c r="AS37" s="1"/>
      <c r="AT37" s="1"/>
      <c r="AU37" s="1"/>
    </row>
    <row r="38" spans="1:47" ht="29.25" customHeight="1" x14ac:dyDescent="0.2">
      <c r="A38" s="26"/>
      <c r="B38" s="66" t="s">
        <v>318</v>
      </c>
      <c r="C38" s="66" t="s">
        <v>319</v>
      </c>
      <c r="D38" s="21">
        <v>100</v>
      </c>
      <c r="E38" s="28"/>
      <c r="F38" s="26"/>
      <c r="G38" s="28"/>
      <c r="H38" s="29"/>
      <c r="I38" s="52" t="s">
        <v>302</v>
      </c>
      <c r="J38" s="52" t="s">
        <v>303</v>
      </c>
      <c r="K38" s="52" t="s">
        <v>256</v>
      </c>
      <c r="L38" s="32"/>
      <c r="M38" s="26"/>
      <c r="N38" s="32"/>
      <c r="O38" s="20" t="s">
        <v>69</v>
      </c>
      <c r="P38" s="20" t="s">
        <v>70</v>
      </c>
      <c r="Q38" s="32"/>
      <c r="R38" s="20" t="s">
        <v>71</v>
      </c>
      <c r="S38" s="32"/>
      <c r="T38" s="2"/>
      <c r="U38" s="31"/>
      <c r="V38" s="2"/>
      <c r="W38" s="2"/>
      <c r="X38" s="2"/>
      <c r="Y38" s="2"/>
      <c r="Z38" s="32"/>
      <c r="AA38" s="33"/>
      <c r="AB38" s="31"/>
      <c r="AC38" s="2"/>
      <c r="AD38" s="2"/>
      <c r="AE38" s="2"/>
      <c r="AF38" s="2"/>
      <c r="AG38" s="32"/>
      <c r="AH38" s="33"/>
      <c r="AI38" s="31"/>
      <c r="AJ38" s="2"/>
      <c r="AK38" s="2"/>
      <c r="AL38" s="2"/>
      <c r="AM38" s="2"/>
      <c r="AN38" s="34"/>
      <c r="AO38" s="35"/>
      <c r="AP38" s="33"/>
      <c r="AQ38" s="1">
        <f t="shared" ref="AQ38:AQ39" si="3">(U38*$K$1003)+(V38*$K$1004)+(W38*$K$1005)+(X38*$K$1006)+(Y38*$K$1007)</f>
        <v>0</v>
      </c>
      <c r="AR38" s="1">
        <f t="shared" ref="AR38:AR40" si="4">(AB38*$K$1003)+(AC38*$K$1004)+(AD38*$K$1005)+(AE38*$K$1006)+(AF38*$K$1007)</f>
        <v>0</v>
      </c>
      <c r="AS38" s="1">
        <f t="shared" ref="AS38:AS40" si="5">(AI38*$K$1003)+(AJ38*$K$1004)+(AK38*$K$1005)+(AL38*$K$1006)+(AM38*$K$1007)</f>
        <v>0</v>
      </c>
      <c r="AT38" s="1"/>
      <c r="AU38" s="1"/>
    </row>
    <row r="39" spans="1:47" ht="29.25" customHeight="1" x14ac:dyDescent="0.2">
      <c r="A39" s="26"/>
      <c r="B39" s="66" t="s">
        <v>320</v>
      </c>
      <c r="C39" s="66" t="s">
        <v>321</v>
      </c>
      <c r="D39" s="21">
        <v>100</v>
      </c>
      <c r="E39" s="28"/>
      <c r="F39" s="26"/>
      <c r="G39" s="28"/>
      <c r="H39" s="29"/>
      <c r="I39" s="52" t="s">
        <v>302</v>
      </c>
      <c r="J39" s="52" t="s">
        <v>303</v>
      </c>
      <c r="K39" s="52" t="s">
        <v>256</v>
      </c>
      <c r="L39" s="32"/>
      <c r="M39" s="26"/>
      <c r="N39" s="32"/>
      <c r="O39" s="20" t="s">
        <v>69</v>
      </c>
      <c r="P39" s="20" t="s">
        <v>70</v>
      </c>
      <c r="Q39" s="32"/>
      <c r="R39" s="20" t="s">
        <v>71</v>
      </c>
      <c r="S39" s="32"/>
      <c r="T39" s="2"/>
      <c r="U39" s="31"/>
      <c r="V39" s="2"/>
      <c r="W39" s="2"/>
      <c r="X39" s="2"/>
      <c r="Y39" s="2"/>
      <c r="Z39" s="32"/>
      <c r="AA39" s="33"/>
      <c r="AB39" s="31"/>
      <c r="AC39" s="2"/>
      <c r="AD39" s="2"/>
      <c r="AE39" s="2"/>
      <c r="AF39" s="2"/>
      <c r="AG39" s="32"/>
      <c r="AH39" s="33"/>
      <c r="AI39" s="31"/>
      <c r="AJ39" s="2"/>
      <c r="AK39" s="2"/>
      <c r="AL39" s="2"/>
      <c r="AM39" s="2"/>
      <c r="AN39" s="34"/>
      <c r="AO39" s="35"/>
      <c r="AP39" s="33"/>
      <c r="AQ39" s="1">
        <f t="shared" si="3"/>
        <v>0</v>
      </c>
      <c r="AR39" s="1">
        <f t="shared" si="4"/>
        <v>0</v>
      </c>
      <c r="AS39" s="1">
        <f t="shared" si="5"/>
        <v>0</v>
      </c>
      <c r="AT39" s="1"/>
      <c r="AU39" s="1"/>
    </row>
    <row r="40" spans="1:47" ht="29.25" customHeight="1" x14ac:dyDescent="0.2">
      <c r="A40" s="26"/>
      <c r="B40" s="66" t="s">
        <v>322</v>
      </c>
      <c r="C40" s="66" t="s">
        <v>323</v>
      </c>
      <c r="D40" s="21">
        <v>100</v>
      </c>
      <c r="E40" s="28"/>
      <c r="F40" s="26"/>
      <c r="G40" s="28"/>
      <c r="H40" s="29"/>
      <c r="I40" s="52" t="s">
        <v>302</v>
      </c>
      <c r="J40" s="52" t="s">
        <v>303</v>
      </c>
      <c r="K40" s="52" t="s">
        <v>256</v>
      </c>
      <c r="L40" s="32"/>
      <c r="M40" s="26"/>
      <c r="N40" s="32"/>
      <c r="O40" s="20" t="s">
        <v>69</v>
      </c>
      <c r="P40" s="20" t="s">
        <v>70</v>
      </c>
      <c r="Q40" s="32"/>
      <c r="R40" s="20" t="s">
        <v>71</v>
      </c>
      <c r="S40" s="32"/>
      <c r="T40" s="2"/>
      <c r="U40" s="31"/>
      <c r="V40" s="2"/>
      <c r="W40" s="2"/>
      <c r="X40" s="2"/>
      <c r="Y40" s="2"/>
      <c r="Z40" s="32"/>
      <c r="AA40" s="33"/>
      <c r="AB40" s="31"/>
      <c r="AC40" s="2"/>
      <c r="AD40" s="2"/>
      <c r="AE40" s="2"/>
      <c r="AF40" s="2"/>
      <c r="AG40" s="32"/>
      <c r="AH40" s="33"/>
      <c r="AI40" s="31"/>
      <c r="AJ40" s="2"/>
      <c r="AK40" s="2"/>
      <c r="AL40" s="2"/>
      <c r="AM40" s="2"/>
      <c r="AN40" s="34"/>
      <c r="AO40" s="35"/>
      <c r="AP40" s="33"/>
      <c r="AQ40" s="1"/>
      <c r="AR40" s="1">
        <f t="shared" si="4"/>
        <v>0</v>
      </c>
      <c r="AS40" s="1">
        <f t="shared" si="5"/>
        <v>0</v>
      </c>
      <c r="AT40" s="1"/>
      <c r="AU40" s="1"/>
    </row>
    <row r="41" spans="1:47" ht="29.25" customHeight="1" x14ac:dyDescent="0.2">
      <c r="A41" s="68"/>
      <c r="B41" s="66" t="s">
        <v>324</v>
      </c>
      <c r="C41" s="66" t="s">
        <v>325</v>
      </c>
      <c r="D41" s="21">
        <v>100</v>
      </c>
      <c r="E41" s="69"/>
      <c r="F41" s="68"/>
      <c r="G41" s="69"/>
      <c r="H41" s="70"/>
      <c r="I41" s="52" t="s">
        <v>302</v>
      </c>
      <c r="J41" s="52" t="s">
        <v>303</v>
      </c>
      <c r="K41" s="52" t="s">
        <v>256</v>
      </c>
      <c r="L41" s="43"/>
      <c r="M41" s="68"/>
      <c r="N41" s="43"/>
      <c r="O41" s="20" t="s">
        <v>69</v>
      </c>
      <c r="P41" s="20" t="s">
        <v>70</v>
      </c>
      <c r="Q41" s="43"/>
      <c r="R41" s="20" t="s">
        <v>71</v>
      </c>
      <c r="S41" s="43"/>
      <c r="T41" s="2"/>
      <c r="U41" s="71"/>
      <c r="V41" s="72"/>
      <c r="W41" s="72"/>
      <c r="X41" s="72"/>
      <c r="Y41" s="72"/>
      <c r="Z41" s="43"/>
      <c r="AA41" s="73"/>
      <c r="AB41" s="71"/>
      <c r="AC41" s="72"/>
      <c r="AD41" s="72"/>
      <c r="AE41" s="72"/>
      <c r="AF41" s="72"/>
      <c r="AG41" s="43"/>
      <c r="AH41" s="73"/>
      <c r="AI41" s="71"/>
      <c r="AJ41" s="72"/>
      <c r="AK41" s="72"/>
      <c r="AL41" s="72"/>
      <c r="AM41" s="72"/>
      <c r="AN41" s="74"/>
      <c r="AO41" s="75"/>
      <c r="AP41" s="73"/>
      <c r="AQ41" s="1"/>
      <c r="AR41" s="1"/>
      <c r="AS41" s="1"/>
      <c r="AT41" s="1"/>
      <c r="AU41" s="1"/>
    </row>
    <row r="42" spans="1:47" ht="29.25" customHeight="1" x14ac:dyDescent="0.2">
      <c r="A42" s="68"/>
      <c r="B42" s="61" t="s">
        <v>326</v>
      </c>
      <c r="C42" s="62" t="s">
        <v>327</v>
      </c>
      <c r="D42" s="21">
        <v>100</v>
      </c>
      <c r="E42" s="69"/>
      <c r="F42" s="68"/>
      <c r="G42" s="69"/>
      <c r="H42" s="70"/>
      <c r="I42" s="76" t="s">
        <v>302</v>
      </c>
      <c r="J42" s="77" t="s">
        <v>303</v>
      </c>
      <c r="K42" s="77" t="s">
        <v>256</v>
      </c>
      <c r="L42" s="43"/>
      <c r="M42" s="68"/>
      <c r="N42" s="43"/>
      <c r="O42" s="20" t="s">
        <v>69</v>
      </c>
      <c r="P42" s="20" t="s">
        <v>70</v>
      </c>
      <c r="Q42" s="43"/>
      <c r="R42" s="20" t="s">
        <v>71</v>
      </c>
      <c r="S42" s="43"/>
      <c r="T42" s="2"/>
      <c r="U42" s="71"/>
      <c r="V42" s="72"/>
      <c r="W42" s="72"/>
      <c r="X42" s="72"/>
      <c r="Y42" s="72"/>
      <c r="Z42" s="43"/>
      <c r="AA42" s="73"/>
      <c r="AB42" s="71"/>
      <c r="AC42" s="72"/>
      <c r="AD42" s="72"/>
      <c r="AE42" s="72"/>
      <c r="AF42" s="72"/>
      <c r="AG42" s="43"/>
      <c r="AH42" s="73"/>
      <c r="AI42" s="71"/>
      <c r="AJ42" s="72"/>
      <c r="AK42" s="72"/>
      <c r="AL42" s="72"/>
      <c r="AM42" s="72"/>
      <c r="AN42" s="74"/>
      <c r="AO42" s="75"/>
      <c r="AP42" s="73"/>
      <c r="AQ42" s="1"/>
      <c r="AR42" s="1"/>
      <c r="AS42" s="1"/>
      <c r="AT42" s="1"/>
      <c r="AU42" s="1"/>
    </row>
    <row r="43" spans="1:47" ht="29.25" customHeight="1" x14ac:dyDescent="0.2">
      <c r="A43" s="78"/>
      <c r="B43" s="79"/>
      <c r="C43" s="79"/>
      <c r="D43" s="80"/>
      <c r="E43" s="81"/>
      <c r="F43" s="78"/>
      <c r="G43" s="81"/>
      <c r="H43" s="82"/>
      <c r="I43" s="83"/>
      <c r="J43" s="83"/>
      <c r="K43" s="83"/>
      <c r="L43" s="84"/>
      <c r="M43" s="78"/>
      <c r="N43" s="84"/>
      <c r="O43" s="84"/>
      <c r="P43" s="84"/>
      <c r="Q43" s="84"/>
      <c r="R43" s="84"/>
      <c r="S43" s="84"/>
      <c r="T43" s="80"/>
      <c r="U43" s="85"/>
      <c r="V43" s="80"/>
      <c r="W43" s="80"/>
      <c r="X43" s="80"/>
      <c r="Y43" s="80"/>
      <c r="Z43" s="84"/>
      <c r="AA43" s="86"/>
      <c r="AB43" s="85"/>
      <c r="AC43" s="80"/>
      <c r="AD43" s="80"/>
      <c r="AE43" s="80"/>
      <c r="AF43" s="80"/>
      <c r="AG43" s="84"/>
      <c r="AH43" s="44"/>
      <c r="AI43" s="41"/>
      <c r="AJ43" s="37"/>
      <c r="AK43" s="37"/>
      <c r="AL43" s="37"/>
      <c r="AM43" s="37"/>
      <c r="AN43" s="45"/>
      <c r="AO43" s="46"/>
      <c r="AP43" s="44"/>
      <c r="AQ43" s="1">
        <f>(U43*$K$1003)+(V43*$K$1004)+(W43*$K$1005)+(X43*$K$1006)+(Y43*$K$1007)</f>
        <v>0</v>
      </c>
      <c r="AR43" s="1">
        <f>(AB43*$K$1003)+(AC43*$K$1004)+(AD43*$K$1005)+(AE43*$K$1006)+(AF43*$K$1007)</f>
        <v>0</v>
      </c>
      <c r="AS43" s="1">
        <f>(AI43*$K$1003)+(AJ43*$K$1004)+(AK43*$K$1005)+(AL43*$K$1006)+(AM43*$K$1007)</f>
        <v>0</v>
      </c>
      <c r="AT43" s="1"/>
      <c r="AU43" s="1"/>
    </row>
    <row r="44" spans="1:47" ht="19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9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9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9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9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9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9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9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9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ref="AQ53:AQ84" si="6">(U53*$K$1003)+(V53*$K$1004)+(W53*$K$1005)+(X53*$K$1006)+(Y53*$K$1007)</f>
        <v>0</v>
      </c>
      <c r="AR53" s="1">
        <f t="shared" ref="AR53:AR84" si="7">(AB53*$K$1003)+(AC53*$K$1004)+(AD53*$K$1005)+(AE53*$K$1006)+(AF53*$K$1007)</f>
        <v>0</v>
      </c>
      <c r="AS53" s="1">
        <f t="shared" ref="AS53:AS84" si="8">(AI53*$K$1003)+(AJ53*$K$1004)+(AK53*$K$1005)+(AL53*$K$1006)+(AM53*$K$1007)</f>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7"/>
        <v>0</v>
      </c>
      <c r="AS54" s="1">
        <f t="shared" si="8"/>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7"/>
        <v>0</v>
      </c>
      <c r="AS55" s="1">
        <f t="shared" si="8"/>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7"/>
        <v>0</v>
      </c>
      <c r="AS56" s="1">
        <f t="shared" si="8"/>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7"/>
        <v>0</v>
      </c>
      <c r="AS57" s="1">
        <f t="shared" si="8"/>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7"/>
        <v>0</v>
      </c>
      <c r="AS58" s="1">
        <f t="shared" si="8"/>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7"/>
        <v>0</v>
      </c>
      <c r="AS59" s="1">
        <f t="shared" si="8"/>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7"/>
        <v>0</v>
      </c>
      <c r="AS60" s="1">
        <f t="shared" si="8"/>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7"/>
        <v>0</v>
      </c>
      <c r="AS61" s="1">
        <f t="shared" si="8"/>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7"/>
        <v>0</v>
      </c>
      <c r="AS62" s="1">
        <f t="shared" si="8"/>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7"/>
        <v>0</v>
      </c>
      <c r="AS63" s="1">
        <f t="shared" si="8"/>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7"/>
        <v>0</v>
      </c>
      <c r="AS64" s="1">
        <f t="shared" si="8"/>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7"/>
        <v>0</v>
      </c>
      <c r="AS65" s="1">
        <f t="shared" si="8"/>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7"/>
        <v>0</v>
      </c>
      <c r="AS66" s="1">
        <f t="shared" si="8"/>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7"/>
        <v>0</v>
      </c>
      <c r="AS67" s="1">
        <f t="shared" si="8"/>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7"/>
        <v>0</v>
      </c>
      <c r="AS68" s="1">
        <f t="shared" si="8"/>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7"/>
        <v>0</v>
      </c>
      <c r="AS69" s="1">
        <f t="shared" si="8"/>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7"/>
        <v>0</v>
      </c>
      <c r="AS70" s="1">
        <f t="shared" si="8"/>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7"/>
        <v>0</v>
      </c>
      <c r="AS71" s="1">
        <f t="shared" si="8"/>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7"/>
        <v>0</v>
      </c>
      <c r="AS72" s="1">
        <f t="shared" si="8"/>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7"/>
        <v>0</v>
      </c>
      <c r="AS73" s="1">
        <f t="shared" si="8"/>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7"/>
        <v>0</v>
      </c>
      <c r="AS74" s="1">
        <f t="shared" si="8"/>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7"/>
        <v>0</v>
      </c>
      <c r="AS75" s="1">
        <f t="shared" si="8"/>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7"/>
        <v>0</v>
      </c>
      <c r="AS76" s="1">
        <f t="shared" si="8"/>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7"/>
        <v>0</v>
      </c>
      <c r="AS77" s="1">
        <f t="shared" si="8"/>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7"/>
        <v>0</v>
      </c>
      <c r="AS78" s="1">
        <f t="shared" si="8"/>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7"/>
        <v>0</v>
      </c>
      <c r="AS79" s="1">
        <f t="shared" si="8"/>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7"/>
        <v>0</v>
      </c>
      <c r="AS80" s="1">
        <f t="shared" si="8"/>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7"/>
        <v>0</v>
      </c>
      <c r="AS81" s="1">
        <f t="shared" si="8"/>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7"/>
        <v>0</v>
      </c>
      <c r="AS82" s="1">
        <f t="shared" si="8"/>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7"/>
        <v>0</v>
      </c>
      <c r="AS83" s="1">
        <f t="shared" si="8"/>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7"/>
        <v>0</v>
      </c>
      <c r="AS84" s="1">
        <f t="shared" si="8"/>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7" t="s">
        <v>23</v>
      </c>
      <c r="F1002" s="47" t="s">
        <v>50</v>
      </c>
      <c r="G1002" s="47" t="s">
        <v>25</v>
      </c>
      <c r="H1002" s="47" t="s">
        <v>51</v>
      </c>
      <c r="I1002" s="47"/>
      <c r="J1002" s="47"/>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8">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8">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8">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8">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8">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43 AH9:AH43 AO9:AO43 AP9:AP38 AP40:AP42">
    <cfRule type="cellIs" dxfId="437" priority="1" stopIfTrue="1" operator="equal">
      <formula>"NO APLICA"</formula>
    </cfRule>
  </conditionalFormatting>
  <conditionalFormatting sqref="AA9:AA43 AH9:AH43 AO9:AO43 AP9:AP38 AP40:AP42">
    <cfRule type="cellIs" dxfId="436" priority="2" stopIfTrue="1" operator="equal">
      <formula>"ALTO"</formula>
    </cfRule>
  </conditionalFormatting>
  <conditionalFormatting sqref="AA9:AA43 AH9:AH43 AO9:AO43 AP9:AP38 AP40:AP42">
    <cfRule type="cellIs" dxfId="435" priority="3" stopIfTrue="1" operator="equal">
      <formula>"MEDIO"</formula>
    </cfRule>
  </conditionalFormatting>
  <conditionalFormatting sqref="AA9:AA43 AH9:AH43 AO9:AO43 AP9:AP38 AP40:AP42">
    <cfRule type="cellIs" dxfId="434" priority="4" stopIfTrue="1" operator="equal">
      <formula>"BAJO"</formula>
    </cfRule>
  </conditionalFormatting>
  <conditionalFormatting sqref="AA9:AA10">
    <cfRule type="cellIs" dxfId="433" priority="5" stopIfTrue="1" operator="equal">
      <formula>"NO APLICA"</formula>
    </cfRule>
  </conditionalFormatting>
  <conditionalFormatting sqref="AA9:AA10">
    <cfRule type="cellIs" dxfId="432" priority="6" stopIfTrue="1" operator="equal">
      <formula>"ALTO"</formula>
    </cfRule>
  </conditionalFormatting>
  <conditionalFormatting sqref="AA9:AA10">
    <cfRule type="cellIs" dxfId="431" priority="7" stopIfTrue="1" operator="equal">
      <formula>"MEDIO"</formula>
    </cfRule>
  </conditionalFormatting>
  <conditionalFormatting sqref="AA9:AA10">
    <cfRule type="cellIs" dxfId="430" priority="8" stopIfTrue="1" operator="equal">
      <formula>"BAJO"</formula>
    </cfRule>
  </conditionalFormatting>
  <conditionalFormatting sqref="AH9">
    <cfRule type="cellIs" dxfId="429" priority="9" stopIfTrue="1" operator="equal">
      <formula>"NO APLICA"</formula>
    </cfRule>
  </conditionalFormatting>
  <conditionalFormatting sqref="AH9">
    <cfRule type="cellIs" dxfId="428" priority="10" stopIfTrue="1" operator="equal">
      <formula>"ALTO"</formula>
    </cfRule>
  </conditionalFormatting>
  <conditionalFormatting sqref="AH9">
    <cfRule type="cellIs" dxfId="427" priority="11" stopIfTrue="1" operator="equal">
      <formula>"MEDIO"</formula>
    </cfRule>
  </conditionalFormatting>
  <conditionalFormatting sqref="AH9">
    <cfRule type="cellIs" dxfId="426" priority="12" stopIfTrue="1" operator="equal">
      <formula>"BAJO"</formula>
    </cfRule>
  </conditionalFormatting>
  <conditionalFormatting sqref="AO9:AP9">
    <cfRule type="cellIs" dxfId="425" priority="13" stopIfTrue="1" operator="equal">
      <formula>"NO APLICA"</formula>
    </cfRule>
  </conditionalFormatting>
  <conditionalFormatting sqref="AO9:AP9">
    <cfRule type="cellIs" dxfId="424" priority="14" stopIfTrue="1" operator="equal">
      <formula>"ALTO"</formula>
    </cfRule>
  </conditionalFormatting>
  <conditionalFormatting sqref="AO9:AP9">
    <cfRule type="cellIs" dxfId="423" priority="15" stopIfTrue="1" operator="equal">
      <formula>"MEDIO"</formula>
    </cfRule>
  </conditionalFormatting>
  <conditionalFormatting sqref="AO9:AP9">
    <cfRule type="cellIs" dxfId="422" priority="16" stopIfTrue="1" operator="equal">
      <formula>"BAJO"</formula>
    </cfRule>
  </conditionalFormatting>
  <conditionalFormatting sqref="AP39 AP43">
    <cfRule type="cellIs" dxfId="421" priority="17" stopIfTrue="1" operator="equal">
      <formula>"NO APLICA"</formula>
    </cfRule>
  </conditionalFormatting>
  <conditionalFormatting sqref="AP39 AP43">
    <cfRule type="cellIs" dxfId="420" priority="18" stopIfTrue="1" operator="equal">
      <formula>"ALTO"</formula>
    </cfRule>
  </conditionalFormatting>
  <conditionalFormatting sqref="AP39 AP43">
    <cfRule type="cellIs" dxfId="419" priority="19" stopIfTrue="1" operator="equal">
      <formula>"MEDIO"</formula>
    </cfRule>
  </conditionalFormatting>
  <conditionalFormatting sqref="AP39 AP43">
    <cfRule type="cellIs" dxfId="418" priority="20" stopIfTrue="1" operator="equal">
      <formula>"BAJO"</formula>
    </cfRule>
  </conditionalFormatting>
  <conditionalFormatting sqref="AP39 AP43">
    <cfRule type="cellIs" dxfId="417" priority="21" stopIfTrue="1" operator="equal">
      <formula>"NO APLICA"</formula>
    </cfRule>
  </conditionalFormatting>
  <conditionalFormatting sqref="AP39 AP43">
    <cfRule type="cellIs" dxfId="416" priority="22" stopIfTrue="1" operator="equal">
      <formula>"ALTO"</formula>
    </cfRule>
  </conditionalFormatting>
  <conditionalFormatting sqref="AP39 AP43">
    <cfRule type="cellIs" dxfId="415" priority="23" stopIfTrue="1" operator="equal">
      <formula>"MEDIO"</formula>
    </cfRule>
  </conditionalFormatting>
  <conditionalFormatting sqref="AP39 AP43">
    <cfRule type="cellIs" dxfId="414" priority="24" stopIfTrue="1" operator="equal">
      <formula>"BAJO"</formula>
    </cfRule>
  </conditionalFormatting>
  <conditionalFormatting sqref="AH9">
    <cfRule type="cellIs" dxfId="413" priority="25" stopIfTrue="1" operator="equal">
      <formula>"NO APLICA"</formula>
    </cfRule>
  </conditionalFormatting>
  <conditionalFormatting sqref="AH9">
    <cfRule type="cellIs" dxfId="412" priority="26" stopIfTrue="1" operator="equal">
      <formula>"ALTO"</formula>
    </cfRule>
  </conditionalFormatting>
  <conditionalFormatting sqref="AH9">
    <cfRule type="cellIs" dxfId="411" priority="27" stopIfTrue="1" operator="equal">
      <formula>"MEDIO"</formula>
    </cfRule>
  </conditionalFormatting>
  <conditionalFormatting sqref="AH9">
    <cfRule type="cellIs" dxfId="410" priority="28" stopIfTrue="1" operator="equal">
      <formula>"BAJO"</formula>
    </cfRule>
  </conditionalFormatting>
  <conditionalFormatting sqref="AO9">
    <cfRule type="cellIs" dxfId="409" priority="29" stopIfTrue="1" operator="equal">
      <formula>"NO APLICA"</formula>
    </cfRule>
  </conditionalFormatting>
  <conditionalFormatting sqref="AO9">
    <cfRule type="cellIs" dxfId="408" priority="30" stopIfTrue="1" operator="equal">
      <formula>"ALTO"</formula>
    </cfRule>
  </conditionalFormatting>
  <conditionalFormatting sqref="AO9">
    <cfRule type="cellIs" dxfId="407" priority="31" stopIfTrue="1" operator="equal">
      <formula>"MEDIO"</formula>
    </cfRule>
  </conditionalFormatting>
  <conditionalFormatting sqref="AO9">
    <cfRule type="cellIs" dxfId="406" priority="32" stopIfTrue="1" operator="equal">
      <formula>"BAJO"</formula>
    </cfRule>
  </conditionalFormatting>
  <conditionalFormatting sqref="AO9">
    <cfRule type="cellIs" dxfId="405" priority="33" stopIfTrue="1" operator="equal">
      <formula>"NO APLICA"</formula>
    </cfRule>
  </conditionalFormatting>
  <conditionalFormatting sqref="AO9">
    <cfRule type="cellIs" dxfId="404" priority="34" stopIfTrue="1" operator="equal">
      <formula>"ALTO"</formula>
    </cfRule>
  </conditionalFormatting>
  <conditionalFormatting sqref="AO9">
    <cfRule type="cellIs" dxfId="403" priority="35" stopIfTrue="1" operator="equal">
      <formula>"MEDIO"</formula>
    </cfRule>
  </conditionalFormatting>
  <conditionalFormatting sqref="AO9">
    <cfRule type="cellIs" dxfId="402" priority="36" stopIfTrue="1" operator="equal">
      <formula>"BAJO"</formula>
    </cfRule>
  </conditionalFormatting>
  <dataValidations count="4">
    <dataValidation type="list" allowBlank="1" showErrorMessage="1" sqref="E9:E43">
      <formula1>$E$1003:$E$1007</formula1>
    </dataValidation>
    <dataValidation type="list" allowBlank="1" showErrorMessage="1" sqref="U9:Y43 AB9:AF43 AI9:AM43">
      <formula1>$H$1003:$H$1006</formula1>
    </dataValidation>
    <dataValidation type="list" allowBlank="1" showErrorMessage="1" sqref="G9:G43">
      <formula1>$G$1003:$G$1006</formula1>
    </dataValidation>
    <dataValidation type="list" allowBlank="1" showErrorMessage="1" sqref="F9:F43">
      <formula1>$F$1003:$F$1004</formula1>
    </dataValidation>
  </dataValidations>
  <pageMargins left="0.75" right="0.75" top="1" bottom="1"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64"/>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87" t="s">
        <v>328</v>
      </c>
      <c r="C9" s="66" t="s">
        <v>329</v>
      </c>
      <c r="D9" s="21">
        <v>100</v>
      </c>
      <c r="E9" s="16"/>
      <c r="F9" s="12"/>
      <c r="G9" s="16"/>
      <c r="H9" s="17"/>
      <c r="I9" s="51" t="s">
        <v>330</v>
      </c>
      <c r="J9" s="52" t="s">
        <v>331</v>
      </c>
      <c r="K9" s="52" t="s">
        <v>332</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9" si="0">(U9*$K$960)+(V9*$K$961)+(W9*$K$962)+(X9*$K$963)+(Y9*$K$964)</f>
        <v>0</v>
      </c>
      <c r="AR9" s="1">
        <f t="shared" ref="AR9:AR41" si="1">(AB9*$K$960)+(AC9*$K$961)+(AD9*$K$962)+(AE9*$K$963)+(AF9*$K$964)</f>
        <v>0</v>
      </c>
      <c r="AS9" s="1">
        <f t="shared" ref="AS9:AS41" si="2">(AI9*$K$960)+(AJ9*$K$961)+(AK9*$K$962)+(AL9*$K$963)+(AM9*$K$964)</f>
        <v>0</v>
      </c>
      <c r="AT9" s="1"/>
      <c r="AU9" s="1"/>
    </row>
    <row r="10" spans="1:47" ht="29.25" customHeight="1" x14ac:dyDescent="0.2">
      <c r="A10" s="26"/>
      <c r="B10" s="66" t="s">
        <v>257</v>
      </c>
      <c r="C10" s="66" t="s">
        <v>258</v>
      </c>
      <c r="D10" s="21">
        <v>100</v>
      </c>
      <c r="E10" s="28"/>
      <c r="F10" s="26"/>
      <c r="G10" s="28"/>
      <c r="H10" s="29"/>
      <c r="I10" s="52" t="s">
        <v>330</v>
      </c>
      <c r="J10" s="52" t="s">
        <v>331</v>
      </c>
      <c r="K10" s="52" t="s">
        <v>332</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66" t="s">
        <v>333</v>
      </c>
      <c r="C11" s="66" t="s">
        <v>334</v>
      </c>
      <c r="D11" s="21">
        <v>100</v>
      </c>
      <c r="E11" s="28"/>
      <c r="F11" s="26"/>
      <c r="G11" s="28"/>
      <c r="H11" s="29"/>
      <c r="I11" s="56" t="s">
        <v>244</v>
      </c>
      <c r="J11" s="52" t="s">
        <v>335</v>
      </c>
      <c r="K11" s="52" t="s">
        <v>332</v>
      </c>
      <c r="L11" s="32"/>
      <c r="M11" s="26"/>
      <c r="N11" s="32"/>
      <c r="O11" s="20" t="s">
        <v>69</v>
      </c>
      <c r="P11" s="20" t="s">
        <v>70</v>
      </c>
      <c r="Q11" s="32"/>
      <c r="R11" s="20" t="s">
        <v>71</v>
      </c>
      <c r="S11" s="32"/>
      <c r="T11" s="2"/>
      <c r="U11" s="31"/>
      <c r="V11" s="2"/>
      <c r="W11" s="2"/>
      <c r="X11" s="2"/>
      <c r="Y11" s="2"/>
      <c r="Z11" s="32"/>
      <c r="AA11" s="33"/>
      <c r="AB11" s="31"/>
      <c r="AC11" s="2"/>
      <c r="AD11" s="2"/>
      <c r="AE11" s="2"/>
      <c r="AF11" s="2"/>
      <c r="AG11" s="32"/>
      <c r="AH11" s="33"/>
      <c r="AI11" s="31"/>
      <c r="AJ11" s="2"/>
      <c r="AK11" s="2"/>
      <c r="AL11" s="2"/>
      <c r="AM11" s="2"/>
      <c r="AN11" s="32"/>
      <c r="AO11" s="35"/>
      <c r="AP11" s="33"/>
      <c r="AQ11" s="1">
        <f t="shared" si="0"/>
        <v>0</v>
      </c>
      <c r="AR11" s="1">
        <f t="shared" si="1"/>
        <v>0</v>
      </c>
      <c r="AS11" s="1">
        <f t="shared" si="2"/>
        <v>0</v>
      </c>
      <c r="AT11" s="1"/>
      <c r="AU11" s="1"/>
    </row>
    <row r="12" spans="1:47" ht="29.25" customHeight="1" x14ac:dyDescent="0.2">
      <c r="A12" s="26"/>
      <c r="B12" s="66" t="s">
        <v>259</v>
      </c>
      <c r="C12" s="66" t="s">
        <v>260</v>
      </c>
      <c r="D12" s="21">
        <v>100</v>
      </c>
      <c r="E12" s="28"/>
      <c r="F12" s="26"/>
      <c r="G12" s="28"/>
      <c r="H12" s="29"/>
      <c r="I12" s="52" t="s">
        <v>259</v>
      </c>
      <c r="J12" s="56" t="s">
        <v>336</v>
      </c>
      <c r="K12" s="52" t="s">
        <v>332</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4"/>
      <c r="AO12" s="35"/>
      <c r="AP12" s="33"/>
      <c r="AQ12" s="1">
        <f t="shared" si="0"/>
        <v>0</v>
      </c>
      <c r="AR12" s="1">
        <f t="shared" si="1"/>
        <v>0</v>
      </c>
      <c r="AS12" s="1">
        <f t="shared" si="2"/>
        <v>0</v>
      </c>
      <c r="AT12" s="1"/>
      <c r="AU12" s="1"/>
    </row>
    <row r="13" spans="1:47" ht="29.25" customHeight="1" x14ac:dyDescent="0.2">
      <c r="A13" s="26"/>
      <c r="B13" s="66" t="s">
        <v>261</v>
      </c>
      <c r="C13" s="66" t="s">
        <v>262</v>
      </c>
      <c r="D13" s="21">
        <v>100</v>
      </c>
      <c r="E13" s="28"/>
      <c r="F13" s="26"/>
      <c r="G13" s="28"/>
      <c r="H13" s="29"/>
      <c r="I13" s="56" t="s">
        <v>337</v>
      </c>
      <c r="J13" s="52" t="s">
        <v>338</v>
      </c>
      <c r="K13" s="52" t="s">
        <v>339</v>
      </c>
      <c r="L13" s="32"/>
      <c r="M13" s="26"/>
      <c r="N13" s="32"/>
      <c r="O13" s="20" t="s">
        <v>69</v>
      </c>
      <c r="P13" s="20" t="s">
        <v>70</v>
      </c>
      <c r="Q13" s="32"/>
      <c r="R13" s="20" t="s">
        <v>71</v>
      </c>
      <c r="S13" s="32"/>
      <c r="T13" s="2"/>
      <c r="U13" s="31"/>
      <c r="V13" s="2"/>
      <c r="W13" s="2"/>
      <c r="X13" s="2"/>
      <c r="Y13" s="2"/>
      <c r="Z13" s="32"/>
      <c r="AA13" s="33"/>
      <c r="AB13" s="31"/>
      <c r="AC13" s="2"/>
      <c r="AD13" s="2"/>
      <c r="AE13" s="2"/>
      <c r="AF13" s="2"/>
      <c r="AG13" s="34"/>
      <c r="AH13" s="33"/>
      <c r="AI13" s="31"/>
      <c r="AJ13" s="2"/>
      <c r="AK13" s="2"/>
      <c r="AL13" s="2"/>
      <c r="AM13" s="2"/>
      <c r="AN13" s="34"/>
      <c r="AO13" s="35"/>
      <c r="AP13" s="33"/>
      <c r="AQ13" s="1">
        <f t="shared" si="0"/>
        <v>0</v>
      </c>
      <c r="AR13" s="1">
        <f t="shared" si="1"/>
        <v>0</v>
      </c>
      <c r="AS13" s="1">
        <f t="shared" si="2"/>
        <v>0</v>
      </c>
      <c r="AT13" s="1"/>
      <c r="AU13" s="1"/>
    </row>
    <row r="14" spans="1:47" ht="29.25" customHeight="1" x14ac:dyDescent="0.2">
      <c r="A14" s="26"/>
      <c r="B14" s="66" t="s">
        <v>263</v>
      </c>
      <c r="C14" s="66" t="s">
        <v>264</v>
      </c>
      <c r="D14" s="21">
        <v>100</v>
      </c>
      <c r="E14" s="28"/>
      <c r="F14" s="26"/>
      <c r="G14" s="28"/>
      <c r="H14" s="29"/>
      <c r="I14" s="56" t="s">
        <v>337</v>
      </c>
      <c r="J14" s="52" t="s">
        <v>338</v>
      </c>
      <c r="K14" s="52" t="s">
        <v>339</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66" t="s">
        <v>265</v>
      </c>
      <c r="C15" s="66" t="s">
        <v>266</v>
      </c>
      <c r="D15" s="21">
        <v>100</v>
      </c>
      <c r="E15" s="28"/>
      <c r="F15" s="26"/>
      <c r="G15" s="28"/>
      <c r="H15" s="29"/>
      <c r="I15" s="56" t="s">
        <v>337</v>
      </c>
      <c r="J15" s="52" t="s">
        <v>338</v>
      </c>
      <c r="K15" s="52" t="s">
        <v>339</v>
      </c>
      <c r="L15" s="32"/>
      <c r="M15" s="26"/>
      <c r="N15" s="32"/>
      <c r="O15" s="20" t="s">
        <v>69</v>
      </c>
      <c r="P15" s="20" t="s">
        <v>70</v>
      </c>
      <c r="Q15" s="32"/>
      <c r="R15" s="20" t="s">
        <v>71</v>
      </c>
      <c r="S15" s="32"/>
      <c r="T15" s="2"/>
      <c r="U15" s="31"/>
      <c r="V15" s="2"/>
      <c r="W15" s="2"/>
      <c r="X15" s="2"/>
      <c r="Y15" s="2"/>
      <c r="Z15" s="32"/>
      <c r="AA15" s="33"/>
      <c r="AB15" s="31"/>
      <c r="AC15" s="2"/>
      <c r="AD15" s="2"/>
      <c r="AE15" s="2"/>
      <c r="AF15" s="2"/>
      <c r="AG15" s="32"/>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66" t="s">
        <v>267</v>
      </c>
      <c r="C16" s="66" t="s">
        <v>268</v>
      </c>
      <c r="D16" s="21">
        <v>100</v>
      </c>
      <c r="E16" s="28"/>
      <c r="F16" s="26"/>
      <c r="G16" s="28"/>
      <c r="H16" s="29"/>
      <c r="I16" s="56" t="s">
        <v>337</v>
      </c>
      <c r="J16" s="52" t="s">
        <v>338</v>
      </c>
      <c r="K16" s="52" t="s">
        <v>339</v>
      </c>
      <c r="L16" s="32"/>
      <c r="M16" s="26"/>
      <c r="N16" s="32"/>
      <c r="O16" s="20" t="s">
        <v>69</v>
      </c>
      <c r="P16" s="20" t="s">
        <v>70</v>
      </c>
      <c r="Q16" s="32"/>
      <c r="R16" s="20" t="s">
        <v>71</v>
      </c>
      <c r="S16" s="32"/>
      <c r="T16" s="2"/>
      <c r="U16" s="31"/>
      <c r="V16" s="2"/>
      <c r="W16" s="2"/>
      <c r="X16" s="2"/>
      <c r="Y16" s="2"/>
      <c r="Z16" s="34"/>
      <c r="AA16" s="33"/>
      <c r="AB16" s="31"/>
      <c r="AC16" s="2"/>
      <c r="AD16" s="2"/>
      <c r="AE16" s="2"/>
      <c r="AF16" s="2"/>
      <c r="AG16" s="32"/>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66" t="s">
        <v>269</v>
      </c>
      <c r="C17" s="66" t="s">
        <v>270</v>
      </c>
      <c r="D17" s="21">
        <v>100</v>
      </c>
      <c r="E17" s="28"/>
      <c r="F17" s="26"/>
      <c r="G17" s="28"/>
      <c r="H17" s="29"/>
      <c r="I17" s="56" t="s">
        <v>337</v>
      </c>
      <c r="J17" s="52" t="s">
        <v>338</v>
      </c>
      <c r="K17" s="52" t="s">
        <v>339</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66" t="s">
        <v>340</v>
      </c>
      <c r="C18" s="66" t="s">
        <v>329</v>
      </c>
      <c r="D18" s="21">
        <v>100</v>
      </c>
      <c r="E18" s="28"/>
      <c r="F18" s="26"/>
      <c r="G18" s="28"/>
      <c r="H18" s="29"/>
      <c r="I18" s="56" t="s">
        <v>337</v>
      </c>
      <c r="J18" s="52" t="s">
        <v>338</v>
      </c>
      <c r="K18" s="52" t="s">
        <v>339</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66" t="s">
        <v>341</v>
      </c>
      <c r="C19" s="66" t="s">
        <v>342</v>
      </c>
      <c r="D19" s="21">
        <v>100</v>
      </c>
      <c r="E19" s="28"/>
      <c r="F19" s="26"/>
      <c r="G19" s="28"/>
      <c r="H19" s="29"/>
      <c r="I19" s="56" t="s">
        <v>337</v>
      </c>
      <c r="J19" s="52" t="s">
        <v>338</v>
      </c>
      <c r="K19" s="52" t="s">
        <v>339</v>
      </c>
      <c r="L19" s="32"/>
      <c r="M19" s="26"/>
      <c r="N19" s="32"/>
      <c r="O19" s="20" t="s">
        <v>69</v>
      </c>
      <c r="P19" s="20" t="s">
        <v>70</v>
      </c>
      <c r="Q19" s="32"/>
      <c r="R19" s="20" t="s">
        <v>71</v>
      </c>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66" t="s">
        <v>343</v>
      </c>
      <c r="C20" s="66" t="s">
        <v>344</v>
      </c>
      <c r="D20" s="21">
        <v>100</v>
      </c>
      <c r="E20" s="28"/>
      <c r="F20" s="26"/>
      <c r="G20" s="28"/>
      <c r="H20" s="29"/>
      <c r="I20" s="56" t="s">
        <v>337</v>
      </c>
      <c r="J20" s="52" t="s">
        <v>338</v>
      </c>
      <c r="K20" s="52" t="s">
        <v>339</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66" t="s">
        <v>306</v>
      </c>
      <c r="C21" s="66" t="s">
        <v>345</v>
      </c>
      <c r="D21" s="21">
        <v>100</v>
      </c>
      <c r="E21" s="28"/>
      <c r="F21" s="26"/>
      <c r="G21" s="28"/>
      <c r="H21" s="29"/>
      <c r="I21" s="56" t="s">
        <v>337</v>
      </c>
      <c r="J21" s="52" t="s">
        <v>338</v>
      </c>
      <c r="K21" s="52" t="s">
        <v>339</v>
      </c>
      <c r="L21" s="32"/>
      <c r="M21" s="26"/>
      <c r="N21" s="32"/>
      <c r="O21" s="20" t="s">
        <v>69</v>
      </c>
      <c r="P21" s="20" t="s">
        <v>70</v>
      </c>
      <c r="Q21" s="32"/>
      <c r="R21" s="20" t="s">
        <v>71</v>
      </c>
      <c r="S21" s="32"/>
      <c r="T21" s="2"/>
      <c r="U21" s="31"/>
      <c r="V21" s="2"/>
      <c r="W21" s="2"/>
      <c r="X21" s="2"/>
      <c r="Y21" s="2"/>
      <c r="Z21" s="34"/>
      <c r="AA21" s="33"/>
      <c r="AB21" s="31"/>
      <c r="AC21" s="2"/>
      <c r="AD21" s="2"/>
      <c r="AE21" s="2"/>
      <c r="AF21" s="2"/>
      <c r="AG21" s="32"/>
      <c r="AH21" s="33"/>
      <c r="AI21" s="31"/>
      <c r="AJ21" s="2"/>
      <c r="AK21" s="2"/>
      <c r="AL21" s="2"/>
      <c r="AM21" s="2"/>
      <c r="AN21" s="32"/>
      <c r="AO21" s="35"/>
      <c r="AP21" s="33"/>
      <c r="AQ21" s="1">
        <f t="shared" si="0"/>
        <v>0</v>
      </c>
      <c r="AR21" s="1">
        <f t="shared" si="1"/>
        <v>0</v>
      </c>
      <c r="AS21" s="1">
        <f t="shared" si="2"/>
        <v>0</v>
      </c>
      <c r="AT21" s="1"/>
      <c r="AU21" s="1"/>
    </row>
    <row r="22" spans="1:47" ht="29.25" customHeight="1" x14ac:dyDescent="0.2">
      <c r="A22" s="26"/>
      <c r="B22" s="66" t="s">
        <v>346</v>
      </c>
      <c r="C22" s="66" t="s">
        <v>347</v>
      </c>
      <c r="D22" s="21">
        <v>100</v>
      </c>
      <c r="E22" s="28"/>
      <c r="F22" s="26"/>
      <c r="G22" s="28"/>
      <c r="H22" s="29"/>
      <c r="I22" s="27" t="s">
        <v>348</v>
      </c>
      <c r="J22" s="27" t="s">
        <v>348</v>
      </c>
      <c r="K22" s="27" t="s">
        <v>339</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2"/>
      <c r="AO22" s="35"/>
      <c r="AP22" s="33"/>
      <c r="AQ22" s="1">
        <f t="shared" si="0"/>
        <v>0</v>
      </c>
      <c r="AR22" s="1">
        <f t="shared" si="1"/>
        <v>0</v>
      </c>
      <c r="AS22" s="1">
        <f t="shared" si="2"/>
        <v>0</v>
      </c>
      <c r="AT22" s="1"/>
      <c r="AU22" s="1"/>
    </row>
    <row r="23" spans="1:47" ht="29.25" customHeight="1" x14ac:dyDescent="0.2">
      <c r="A23" s="26"/>
      <c r="B23" s="66" t="s">
        <v>349</v>
      </c>
      <c r="C23" s="66" t="s">
        <v>350</v>
      </c>
      <c r="D23" s="21">
        <v>100</v>
      </c>
      <c r="E23" s="28"/>
      <c r="F23" s="26"/>
      <c r="G23" s="28"/>
      <c r="H23" s="29"/>
      <c r="I23" s="52" t="s">
        <v>348</v>
      </c>
      <c r="J23" s="27" t="s">
        <v>348</v>
      </c>
      <c r="K23" s="27" t="s">
        <v>339</v>
      </c>
      <c r="L23" s="32"/>
      <c r="M23" s="26"/>
      <c r="N23" s="32"/>
      <c r="O23" s="20" t="s">
        <v>69</v>
      </c>
      <c r="P23" s="20" t="s">
        <v>70</v>
      </c>
      <c r="Q23" s="32"/>
      <c r="R23" s="20" t="s">
        <v>71</v>
      </c>
      <c r="S23" s="32"/>
      <c r="T23" s="2"/>
      <c r="U23" s="31"/>
      <c r="V23" s="2"/>
      <c r="W23" s="2"/>
      <c r="X23" s="2"/>
      <c r="Y23" s="2"/>
      <c r="Z23" s="34"/>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
      <c r="A24" s="26"/>
      <c r="B24" s="66" t="s">
        <v>351</v>
      </c>
      <c r="C24" s="66" t="s">
        <v>352</v>
      </c>
      <c r="D24" s="21">
        <v>100</v>
      </c>
      <c r="E24" s="28"/>
      <c r="F24" s="26"/>
      <c r="G24" s="28"/>
      <c r="H24" s="29"/>
      <c r="I24" s="27" t="s">
        <v>348</v>
      </c>
      <c r="J24" s="27" t="s">
        <v>348</v>
      </c>
      <c r="K24" s="27" t="s">
        <v>339</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4"/>
      <c r="AO24" s="35"/>
      <c r="AP24" s="33"/>
      <c r="AQ24" s="1">
        <f t="shared" si="0"/>
        <v>0</v>
      </c>
      <c r="AR24" s="1">
        <f t="shared" si="1"/>
        <v>0</v>
      </c>
      <c r="AS24" s="1">
        <f t="shared" si="2"/>
        <v>0</v>
      </c>
      <c r="AT24" s="1"/>
      <c r="AU24" s="1"/>
    </row>
    <row r="25" spans="1:47" ht="29.25" customHeight="1" x14ac:dyDescent="0.2">
      <c r="A25" s="26"/>
      <c r="B25" s="66" t="s">
        <v>353</v>
      </c>
      <c r="C25" s="66" t="s">
        <v>354</v>
      </c>
      <c r="D25" s="21">
        <v>100</v>
      </c>
      <c r="E25" s="28"/>
      <c r="F25" s="26"/>
      <c r="G25" s="28"/>
      <c r="H25" s="29"/>
      <c r="I25" s="27" t="s">
        <v>348</v>
      </c>
      <c r="J25" s="27" t="s">
        <v>348</v>
      </c>
      <c r="K25" s="27" t="s">
        <v>339</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66" t="s">
        <v>355</v>
      </c>
      <c r="C26" s="66" t="s">
        <v>356</v>
      </c>
      <c r="D26" s="21">
        <v>100</v>
      </c>
      <c r="E26" s="28"/>
      <c r="F26" s="26"/>
      <c r="G26" s="28"/>
      <c r="H26" s="29"/>
      <c r="I26" s="52" t="s">
        <v>357</v>
      </c>
      <c r="J26" s="27" t="s">
        <v>358</v>
      </c>
      <c r="K26" s="52" t="s">
        <v>339</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4"/>
      <c r="AO26" s="35"/>
      <c r="AP26" s="33"/>
      <c r="AQ26" s="1">
        <f t="shared" si="0"/>
        <v>0</v>
      </c>
      <c r="AR26" s="1">
        <f t="shared" si="1"/>
        <v>0</v>
      </c>
      <c r="AS26" s="1">
        <f t="shared" si="2"/>
        <v>0</v>
      </c>
      <c r="AT26" s="1"/>
      <c r="AU26" s="1"/>
    </row>
    <row r="27" spans="1:47" ht="29.25" customHeight="1" x14ac:dyDescent="0.2">
      <c r="A27" s="26"/>
      <c r="B27" s="2"/>
      <c r="C27" s="27"/>
      <c r="D27" s="2"/>
      <c r="E27" s="28"/>
      <c r="F27" s="26"/>
      <c r="G27" s="28"/>
      <c r="H27" s="29"/>
      <c r="I27" s="30"/>
      <c r="J27" s="30"/>
      <c r="K27" s="31"/>
      <c r="L27" s="32"/>
      <c r="M27" s="26"/>
      <c r="N27" s="32"/>
      <c r="O27" s="32"/>
      <c r="P27" s="32"/>
      <c r="Q27" s="32"/>
      <c r="R27" s="32"/>
      <c r="S27" s="32"/>
      <c r="T27" s="2"/>
      <c r="U27" s="31"/>
      <c r="V27" s="2"/>
      <c r="W27" s="2"/>
      <c r="X27" s="2"/>
      <c r="Y27" s="2"/>
      <c r="Z27" s="32"/>
      <c r="AA27" s="33"/>
      <c r="AB27" s="31"/>
      <c r="AC27" s="2"/>
      <c r="AD27" s="2"/>
      <c r="AE27" s="2"/>
      <c r="AF27" s="2"/>
      <c r="AG27" s="32"/>
      <c r="AH27" s="33"/>
      <c r="AI27" s="31"/>
      <c r="AJ27" s="2"/>
      <c r="AK27" s="2"/>
      <c r="AL27" s="2"/>
      <c r="AM27" s="2"/>
      <c r="AN27" s="34"/>
      <c r="AO27" s="35"/>
      <c r="AP27" s="33"/>
      <c r="AQ27" s="1">
        <f t="shared" si="0"/>
        <v>0</v>
      </c>
      <c r="AR27" s="1">
        <f t="shared" si="1"/>
        <v>0</v>
      </c>
      <c r="AS27" s="1">
        <f t="shared" si="2"/>
        <v>0</v>
      </c>
      <c r="AT27" s="1"/>
      <c r="AU27" s="1"/>
    </row>
    <row r="28" spans="1:47" ht="29.25" customHeight="1" x14ac:dyDescent="0.2">
      <c r="A28" s="26"/>
      <c r="B28" s="2"/>
      <c r="C28" s="2"/>
      <c r="D28" s="2"/>
      <c r="E28" s="28"/>
      <c r="F28" s="26"/>
      <c r="G28" s="28"/>
      <c r="H28" s="29"/>
      <c r="I28" s="30"/>
      <c r="J28" s="30"/>
      <c r="K28" s="31"/>
      <c r="L28" s="32"/>
      <c r="M28" s="26"/>
      <c r="N28" s="32"/>
      <c r="O28" s="32"/>
      <c r="P28" s="32"/>
      <c r="Q28" s="32"/>
      <c r="R28" s="32"/>
      <c r="S28" s="32"/>
      <c r="T28" s="2"/>
      <c r="U28" s="31"/>
      <c r="V28" s="2"/>
      <c r="W28" s="2"/>
      <c r="X28" s="2"/>
      <c r="Y28" s="2"/>
      <c r="Z28" s="32"/>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29.25" customHeight="1" x14ac:dyDescent="0.2">
      <c r="A29" s="26"/>
      <c r="B29" s="2"/>
      <c r="C29" s="2"/>
      <c r="D29" s="2"/>
      <c r="E29" s="28"/>
      <c r="F29" s="26"/>
      <c r="G29" s="28"/>
      <c r="H29" s="29"/>
      <c r="I29" s="30"/>
      <c r="J29" s="30"/>
      <c r="K29" s="31"/>
      <c r="L29" s="32"/>
      <c r="M29" s="26"/>
      <c r="N29" s="32"/>
      <c r="O29" s="32"/>
      <c r="P29" s="32"/>
      <c r="Q29" s="32"/>
      <c r="R29" s="32"/>
      <c r="S29" s="32"/>
      <c r="T29" s="2"/>
      <c r="U29" s="31"/>
      <c r="V29" s="2"/>
      <c r="W29" s="2"/>
      <c r="X29" s="2"/>
      <c r="Y29" s="2"/>
      <c r="Z29" s="32"/>
      <c r="AA29" s="33"/>
      <c r="AB29" s="31"/>
      <c r="AC29" s="2"/>
      <c r="AD29" s="2"/>
      <c r="AE29" s="2"/>
      <c r="AF29" s="2"/>
      <c r="AG29" s="32"/>
      <c r="AH29" s="33"/>
      <c r="AI29" s="31"/>
      <c r="AJ29" s="2"/>
      <c r="AK29" s="2"/>
      <c r="AL29" s="2"/>
      <c r="AM29" s="2"/>
      <c r="AN29" s="34"/>
      <c r="AO29" s="35"/>
      <c r="AP29" s="33"/>
      <c r="AQ29" s="1">
        <f t="shared" si="0"/>
        <v>0</v>
      </c>
      <c r="AR29" s="1">
        <f t="shared" si="1"/>
        <v>0</v>
      </c>
      <c r="AS29" s="1">
        <f t="shared" si="2"/>
        <v>0</v>
      </c>
      <c r="AT29" s="1"/>
      <c r="AU29" s="1"/>
    </row>
    <row r="30" spans="1:47" ht="29.25" customHeight="1" x14ac:dyDescent="0.2">
      <c r="A30" s="26"/>
      <c r="B30" s="2"/>
      <c r="C30" s="2"/>
      <c r="D30" s="2"/>
      <c r="E30" s="28"/>
      <c r="F30" s="26"/>
      <c r="G30" s="28"/>
      <c r="H30" s="29"/>
      <c r="I30" s="30"/>
      <c r="J30" s="30"/>
      <c r="K30" s="31"/>
      <c r="L30" s="32"/>
      <c r="M30" s="26"/>
      <c r="N30" s="32"/>
      <c r="O30" s="32"/>
      <c r="P30" s="32"/>
      <c r="Q30" s="32"/>
      <c r="R30" s="32"/>
      <c r="S30" s="32"/>
      <c r="T30" s="2"/>
      <c r="U30" s="31"/>
      <c r="V30" s="2"/>
      <c r="W30" s="2"/>
      <c r="X30" s="2"/>
      <c r="Y30" s="2"/>
      <c r="Z30" s="32"/>
      <c r="AA30" s="33"/>
      <c r="AB30" s="31"/>
      <c r="AC30" s="2"/>
      <c r="AD30" s="2"/>
      <c r="AE30" s="2"/>
      <c r="AF30" s="2"/>
      <c r="AG30" s="32"/>
      <c r="AH30" s="33"/>
      <c r="AI30" s="31"/>
      <c r="AJ30" s="2"/>
      <c r="AK30" s="2"/>
      <c r="AL30" s="2"/>
      <c r="AM30" s="2"/>
      <c r="AN30" s="34"/>
      <c r="AO30" s="35"/>
      <c r="AP30" s="33"/>
      <c r="AQ30" s="1"/>
      <c r="AR30" s="1">
        <f t="shared" si="1"/>
        <v>0</v>
      </c>
      <c r="AS30" s="1">
        <f t="shared" si="2"/>
        <v>0</v>
      </c>
      <c r="AT30" s="1"/>
      <c r="AU30" s="1"/>
    </row>
    <row r="31" spans="1:47" ht="29.25" customHeight="1" x14ac:dyDescent="0.2">
      <c r="A31" s="36"/>
      <c r="B31" s="37"/>
      <c r="C31" s="37"/>
      <c r="D31" s="37"/>
      <c r="E31" s="38"/>
      <c r="F31" s="36"/>
      <c r="G31" s="38"/>
      <c r="H31" s="39"/>
      <c r="I31" s="40"/>
      <c r="J31" s="40"/>
      <c r="K31" s="41"/>
      <c r="L31" s="42"/>
      <c r="M31" s="78"/>
      <c r="N31" s="84"/>
      <c r="O31" s="84"/>
      <c r="P31" s="84"/>
      <c r="Q31" s="84"/>
      <c r="R31" s="84"/>
      <c r="S31" s="84"/>
      <c r="T31" s="80"/>
      <c r="U31" s="85"/>
      <c r="V31" s="80"/>
      <c r="W31" s="80"/>
      <c r="X31" s="80"/>
      <c r="Y31" s="37"/>
      <c r="Z31" s="42"/>
      <c r="AA31" s="44"/>
      <c r="AB31" s="41"/>
      <c r="AC31" s="37"/>
      <c r="AD31" s="37"/>
      <c r="AE31" s="37"/>
      <c r="AF31" s="37"/>
      <c r="AG31" s="42"/>
      <c r="AH31" s="44"/>
      <c r="AI31" s="41"/>
      <c r="AJ31" s="37"/>
      <c r="AK31" s="37"/>
      <c r="AL31" s="37"/>
      <c r="AM31" s="37"/>
      <c r="AN31" s="45"/>
      <c r="AO31" s="46"/>
      <c r="AP31" s="44"/>
      <c r="AQ31" s="1">
        <f t="shared" ref="AQ31:AQ41" si="3">(U31*$K$960)+(V31*$K$961)+(W31*$K$962)+(X31*$K$963)+(Y31*$K$964)</f>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1"/>
      <c r="U32" s="1"/>
      <c r="V32" s="1"/>
      <c r="W32" s="1"/>
      <c r="X32" s="1"/>
      <c r="Y32" s="1"/>
      <c r="Z32" s="1"/>
      <c r="AA32" s="1"/>
      <c r="AB32" s="1"/>
      <c r="AC32" s="1"/>
      <c r="AD32" s="1"/>
      <c r="AE32" s="1"/>
      <c r="AF32" s="1"/>
      <c r="AG32" s="1"/>
      <c r="AH32" s="1"/>
      <c r="AI32" s="1"/>
      <c r="AJ32" s="1"/>
      <c r="AK32" s="1"/>
      <c r="AL32" s="1"/>
      <c r="AM32" s="1"/>
      <c r="AN32" s="1"/>
      <c r="AO32" s="1"/>
      <c r="AP32" s="1"/>
      <c r="AQ32" s="1">
        <f t="shared" si="3"/>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3"/>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3"/>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3"/>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3"/>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3"/>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3"/>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3"/>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3"/>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3"/>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47" t="s">
        <v>23</v>
      </c>
      <c r="F959" s="47" t="s">
        <v>50</v>
      </c>
      <c r="G959" s="47" t="s">
        <v>25</v>
      </c>
      <c r="H959" s="47" t="s">
        <v>51</v>
      </c>
      <c r="I959" s="47"/>
      <c r="J959" s="47"/>
      <c r="K959" s="1" t="s">
        <v>52</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53</v>
      </c>
      <c r="F960" s="1" t="s">
        <v>54</v>
      </c>
      <c r="G960" s="1" t="s">
        <v>55</v>
      </c>
      <c r="H960" s="1">
        <v>0</v>
      </c>
      <c r="I960" s="1"/>
      <c r="J960" s="1"/>
      <c r="K960" s="48">
        <v>40</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56</v>
      </c>
      <c r="F961" s="1" t="s">
        <v>57</v>
      </c>
      <c r="G961" s="1" t="s">
        <v>58</v>
      </c>
      <c r="H961" s="1">
        <v>1</v>
      </c>
      <c r="I961" s="1"/>
      <c r="J961" s="1"/>
      <c r="K961" s="48">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t="s">
        <v>59</v>
      </c>
      <c r="F962" s="1"/>
      <c r="G962" s="1" t="s">
        <v>60</v>
      </c>
      <c r="H962" s="1">
        <v>2</v>
      </c>
      <c r="I962" s="1"/>
      <c r="J962" s="1"/>
      <c r="K962" s="48">
        <v>15</v>
      </c>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t="s">
        <v>61</v>
      </c>
      <c r="F963" s="1"/>
      <c r="G963" s="1" t="s">
        <v>62</v>
      </c>
      <c r="H963" s="1">
        <v>3</v>
      </c>
      <c r="I963" s="1"/>
      <c r="J963" s="1"/>
      <c r="K963" s="48">
        <v>15</v>
      </c>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t="s">
        <v>63</v>
      </c>
      <c r="F964" s="1"/>
      <c r="G964" s="1"/>
      <c r="H964" s="1">
        <v>4</v>
      </c>
      <c r="I964" s="1"/>
      <c r="J964" s="1"/>
      <c r="K964" s="48">
        <v>15</v>
      </c>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31 AH9:AH31 AO9:AO31 AP9:AP28 AP30">
    <cfRule type="cellIs" dxfId="401" priority="1" stopIfTrue="1" operator="equal">
      <formula>"NO APLICA"</formula>
    </cfRule>
  </conditionalFormatting>
  <conditionalFormatting sqref="AA9:AA31 AH9:AH31 AO9:AO31 AP9:AP28 AP30">
    <cfRule type="cellIs" dxfId="400" priority="2" stopIfTrue="1" operator="equal">
      <formula>"ALTO"</formula>
    </cfRule>
  </conditionalFormatting>
  <conditionalFormatting sqref="AA9:AA31 AH9:AH31 AO9:AO31 AP9:AP28 AP30">
    <cfRule type="cellIs" dxfId="399" priority="3" stopIfTrue="1" operator="equal">
      <formula>"MEDIO"</formula>
    </cfRule>
  </conditionalFormatting>
  <conditionalFormatting sqref="AA9:AA31 AH9:AH31 AO9:AO31 AP9:AP28 AP30">
    <cfRule type="cellIs" dxfId="398" priority="4" stopIfTrue="1" operator="equal">
      <formula>"BAJO"</formula>
    </cfRule>
  </conditionalFormatting>
  <conditionalFormatting sqref="AA9:AA10">
    <cfRule type="cellIs" dxfId="397" priority="5" stopIfTrue="1" operator="equal">
      <formula>"NO APLICA"</formula>
    </cfRule>
  </conditionalFormatting>
  <conditionalFormatting sqref="AA9:AA10">
    <cfRule type="cellIs" dxfId="396" priority="6" stopIfTrue="1" operator="equal">
      <formula>"ALTO"</formula>
    </cfRule>
  </conditionalFormatting>
  <conditionalFormatting sqref="AA9:AA10">
    <cfRule type="cellIs" dxfId="395" priority="7" stopIfTrue="1" operator="equal">
      <formula>"MEDIO"</formula>
    </cfRule>
  </conditionalFormatting>
  <conditionalFormatting sqref="AA9:AA10">
    <cfRule type="cellIs" dxfId="394" priority="8" stopIfTrue="1" operator="equal">
      <formula>"BAJO"</formula>
    </cfRule>
  </conditionalFormatting>
  <conditionalFormatting sqref="AH9">
    <cfRule type="cellIs" dxfId="393" priority="9" stopIfTrue="1" operator="equal">
      <formula>"NO APLICA"</formula>
    </cfRule>
  </conditionalFormatting>
  <conditionalFormatting sqref="AH9">
    <cfRule type="cellIs" dxfId="392" priority="10" stopIfTrue="1" operator="equal">
      <formula>"ALTO"</formula>
    </cfRule>
  </conditionalFormatting>
  <conditionalFormatting sqref="AH9">
    <cfRule type="cellIs" dxfId="391" priority="11" stopIfTrue="1" operator="equal">
      <formula>"MEDIO"</formula>
    </cfRule>
  </conditionalFormatting>
  <conditionalFormatting sqref="AH9">
    <cfRule type="cellIs" dxfId="390" priority="12" stopIfTrue="1" operator="equal">
      <formula>"BAJO"</formula>
    </cfRule>
  </conditionalFormatting>
  <conditionalFormatting sqref="AO9:AP9">
    <cfRule type="cellIs" dxfId="389" priority="13" stopIfTrue="1" operator="equal">
      <formula>"NO APLICA"</formula>
    </cfRule>
  </conditionalFormatting>
  <conditionalFormatting sqref="AO9:AP9">
    <cfRule type="cellIs" dxfId="388" priority="14" stopIfTrue="1" operator="equal">
      <formula>"ALTO"</formula>
    </cfRule>
  </conditionalFormatting>
  <conditionalFormatting sqref="AO9:AP9">
    <cfRule type="cellIs" dxfId="387" priority="15" stopIfTrue="1" operator="equal">
      <formula>"MEDIO"</formula>
    </cfRule>
  </conditionalFormatting>
  <conditionalFormatting sqref="AO9:AP9">
    <cfRule type="cellIs" dxfId="386" priority="16" stopIfTrue="1" operator="equal">
      <formula>"BAJO"</formula>
    </cfRule>
  </conditionalFormatting>
  <conditionalFormatting sqref="AP29 AP31">
    <cfRule type="cellIs" dxfId="385" priority="17" stopIfTrue="1" operator="equal">
      <formula>"NO APLICA"</formula>
    </cfRule>
  </conditionalFormatting>
  <conditionalFormatting sqref="AP29 AP31">
    <cfRule type="cellIs" dxfId="384" priority="18" stopIfTrue="1" operator="equal">
      <formula>"ALTO"</formula>
    </cfRule>
  </conditionalFormatting>
  <conditionalFormatting sqref="AP29 AP31">
    <cfRule type="cellIs" dxfId="383" priority="19" stopIfTrue="1" operator="equal">
      <formula>"MEDIO"</formula>
    </cfRule>
  </conditionalFormatting>
  <conditionalFormatting sqref="AP29 AP31">
    <cfRule type="cellIs" dxfId="382" priority="20" stopIfTrue="1" operator="equal">
      <formula>"BAJO"</formula>
    </cfRule>
  </conditionalFormatting>
  <conditionalFormatting sqref="AP29 AP31">
    <cfRule type="cellIs" dxfId="381" priority="21" stopIfTrue="1" operator="equal">
      <formula>"NO APLICA"</formula>
    </cfRule>
  </conditionalFormatting>
  <conditionalFormatting sqref="AP29 AP31">
    <cfRule type="cellIs" dxfId="380" priority="22" stopIfTrue="1" operator="equal">
      <formula>"ALTO"</formula>
    </cfRule>
  </conditionalFormatting>
  <conditionalFormatting sqref="AP29 AP31">
    <cfRule type="cellIs" dxfId="379" priority="23" stopIfTrue="1" operator="equal">
      <formula>"MEDIO"</formula>
    </cfRule>
  </conditionalFormatting>
  <conditionalFormatting sqref="AP29 AP31">
    <cfRule type="cellIs" dxfId="378" priority="24" stopIfTrue="1" operator="equal">
      <formula>"BAJO"</formula>
    </cfRule>
  </conditionalFormatting>
  <conditionalFormatting sqref="AH9">
    <cfRule type="cellIs" dxfId="377" priority="25" stopIfTrue="1" operator="equal">
      <formula>"NO APLICA"</formula>
    </cfRule>
  </conditionalFormatting>
  <conditionalFormatting sqref="AH9">
    <cfRule type="cellIs" dxfId="376" priority="26" stopIfTrue="1" operator="equal">
      <formula>"ALTO"</formula>
    </cfRule>
  </conditionalFormatting>
  <conditionalFormatting sqref="AH9">
    <cfRule type="cellIs" dxfId="375" priority="27" stopIfTrue="1" operator="equal">
      <formula>"MEDIO"</formula>
    </cfRule>
  </conditionalFormatting>
  <conditionalFormatting sqref="AH9">
    <cfRule type="cellIs" dxfId="374" priority="28" stopIfTrue="1" operator="equal">
      <formula>"BAJO"</formula>
    </cfRule>
  </conditionalFormatting>
  <conditionalFormatting sqref="AO9">
    <cfRule type="cellIs" dxfId="373" priority="29" stopIfTrue="1" operator="equal">
      <formula>"NO APLICA"</formula>
    </cfRule>
  </conditionalFormatting>
  <conditionalFormatting sqref="AO9">
    <cfRule type="cellIs" dxfId="372" priority="30" stopIfTrue="1" operator="equal">
      <formula>"ALTO"</formula>
    </cfRule>
  </conditionalFormatting>
  <conditionalFormatting sqref="AO9">
    <cfRule type="cellIs" dxfId="371" priority="31" stopIfTrue="1" operator="equal">
      <formula>"MEDIO"</formula>
    </cfRule>
  </conditionalFormatting>
  <conditionalFormatting sqref="AO9">
    <cfRule type="cellIs" dxfId="370" priority="32" stopIfTrue="1" operator="equal">
      <formula>"BAJO"</formula>
    </cfRule>
  </conditionalFormatting>
  <conditionalFormatting sqref="AO9">
    <cfRule type="cellIs" dxfId="369" priority="33" stopIfTrue="1" operator="equal">
      <formula>"NO APLICA"</formula>
    </cfRule>
  </conditionalFormatting>
  <conditionalFormatting sqref="AO9">
    <cfRule type="cellIs" dxfId="368" priority="34" stopIfTrue="1" operator="equal">
      <formula>"ALTO"</formula>
    </cfRule>
  </conditionalFormatting>
  <conditionalFormatting sqref="AO9">
    <cfRule type="cellIs" dxfId="367" priority="35" stopIfTrue="1" operator="equal">
      <formula>"MEDIO"</formula>
    </cfRule>
  </conditionalFormatting>
  <conditionalFormatting sqref="AO9">
    <cfRule type="cellIs" dxfId="366" priority="36" stopIfTrue="1" operator="equal">
      <formula>"BAJO"</formula>
    </cfRule>
  </conditionalFormatting>
  <dataValidations count="4">
    <dataValidation type="list" allowBlank="1" showErrorMessage="1" sqref="G9:G31">
      <formula1>$G$960:$G$963</formula1>
    </dataValidation>
    <dataValidation type="list" allowBlank="1" showErrorMessage="1" sqref="E9:E31">
      <formula1>$E$960:$E$964</formula1>
    </dataValidation>
    <dataValidation type="list" allowBlank="1" showErrorMessage="1" sqref="U9:Y31 AB9:AF31 AI9:AM31">
      <formula1>$H$960:$H$963</formula1>
    </dataValidation>
    <dataValidation type="list" allowBlank="1" showErrorMessage="1" sqref="F9:F31">
      <formula1>$F$960:$F$961</formula1>
    </dataValidation>
  </dataValidations>
  <pageMargins left="0.75" right="0.75" top="1" bottom="1"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61"/>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
      <c r="A9" s="12"/>
      <c r="B9" s="64" t="s">
        <v>326</v>
      </c>
      <c r="C9" s="65" t="s">
        <v>327</v>
      </c>
      <c r="D9" s="21">
        <v>110</v>
      </c>
      <c r="E9" s="16"/>
      <c r="F9" s="12"/>
      <c r="G9" s="16"/>
      <c r="H9" s="17"/>
      <c r="I9" s="88" t="s">
        <v>222</v>
      </c>
      <c r="J9" s="52" t="s">
        <v>359</v>
      </c>
      <c r="K9" s="52" t="s">
        <v>360</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3" si="0">(U9*$K$957)+(V9*$K$958)+(W9*$K$959)+(X9*$K$960)+(Y9*$K$961)</f>
        <v>0</v>
      </c>
      <c r="AR9" s="1">
        <f t="shared" ref="AR9:AR23" si="1">(AB9*$K$957)+(AC9*$K$958)+(AD9*$K$959)+(AE9*$K$960)+(AF9*$K$961)</f>
        <v>0</v>
      </c>
      <c r="AS9" s="1">
        <f t="shared" ref="AS9:AS23" si="2">(AI9*$K$957)+(AJ9*$K$958)+(AK9*$K$959)+(AL9*$K$960)+(AM9*$K$961)</f>
        <v>0</v>
      </c>
      <c r="AT9" s="1"/>
      <c r="AU9" s="1"/>
    </row>
    <row r="10" spans="1:47" ht="29.25" customHeight="1" x14ac:dyDescent="0.2">
      <c r="A10" s="26"/>
      <c r="B10" s="65" t="s">
        <v>361</v>
      </c>
      <c r="C10" s="65" t="s">
        <v>362</v>
      </c>
      <c r="D10" s="21">
        <v>110</v>
      </c>
      <c r="E10" s="28"/>
      <c r="F10" s="26"/>
      <c r="G10" s="28"/>
      <c r="H10" s="29"/>
      <c r="I10" s="52" t="s">
        <v>363</v>
      </c>
      <c r="J10" s="60" t="s">
        <v>364</v>
      </c>
      <c r="K10" s="52" t="s">
        <v>360</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
      <c r="A11" s="26"/>
      <c r="B11" s="65" t="s">
        <v>365</v>
      </c>
      <c r="C11" s="65" t="s">
        <v>366</v>
      </c>
      <c r="D11" s="21">
        <v>110</v>
      </c>
      <c r="E11" s="28"/>
      <c r="F11" s="26"/>
      <c r="G11" s="28"/>
      <c r="H11" s="29"/>
      <c r="I11" s="52" t="s">
        <v>240</v>
      </c>
      <c r="J11" s="60" t="s">
        <v>364</v>
      </c>
      <c r="K11" s="52" t="s">
        <v>360</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
      <c r="A12" s="26"/>
      <c r="B12" s="66" t="s">
        <v>367</v>
      </c>
      <c r="C12" s="66" t="s">
        <v>368</v>
      </c>
      <c r="D12" s="21">
        <v>110</v>
      </c>
      <c r="E12" s="28"/>
      <c r="F12" s="26"/>
      <c r="G12" s="28"/>
      <c r="H12" s="29"/>
      <c r="I12" s="52" t="s">
        <v>369</v>
      </c>
      <c r="J12" s="52" t="s">
        <v>369</v>
      </c>
      <c r="K12" s="52" t="s">
        <v>360</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
      <c r="A13" s="26"/>
      <c r="B13" s="65" t="s">
        <v>370</v>
      </c>
      <c r="C13" s="65" t="s">
        <v>371</v>
      </c>
      <c r="D13" s="21">
        <v>110</v>
      </c>
      <c r="E13" s="28"/>
      <c r="F13" s="26"/>
      <c r="G13" s="28"/>
      <c r="H13" s="29"/>
      <c r="I13" s="52" t="s">
        <v>369</v>
      </c>
      <c r="J13" s="52" t="s">
        <v>369</v>
      </c>
      <c r="K13" s="52" t="s">
        <v>360</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
      <c r="A14" s="26"/>
      <c r="B14" s="66" t="s">
        <v>372</v>
      </c>
      <c r="C14" s="66" t="s">
        <v>373</v>
      </c>
      <c r="D14" s="21">
        <v>110</v>
      </c>
      <c r="E14" s="28"/>
      <c r="F14" s="26"/>
      <c r="G14" s="28"/>
      <c r="H14" s="29"/>
      <c r="I14" s="52" t="s">
        <v>369</v>
      </c>
      <c r="J14" s="52" t="s">
        <v>369</v>
      </c>
      <c r="K14" s="52" t="s">
        <v>360</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
      <c r="A15" s="26"/>
      <c r="B15" s="65" t="s">
        <v>374</v>
      </c>
      <c r="C15" s="65" t="s">
        <v>375</v>
      </c>
      <c r="D15" s="21">
        <v>110</v>
      </c>
      <c r="E15" s="28"/>
      <c r="F15" s="26"/>
      <c r="G15" s="28"/>
      <c r="H15" s="29"/>
      <c r="I15" s="52" t="s">
        <v>369</v>
      </c>
      <c r="J15" s="52" t="s">
        <v>369</v>
      </c>
      <c r="K15" s="52" t="s">
        <v>360</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65" t="s">
        <v>376</v>
      </c>
      <c r="C16" s="65" t="s">
        <v>377</v>
      </c>
      <c r="D16" s="21">
        <v>110</v>
      </c>
      <c r="E16" s="28"/>
      <c r="F16" s="26"/>
      <c r="G16" s="28"/>
      <c r="H16" s="29"/>
      <c r="I16" s="52" t="s">
        <v>369</v>
      </c>
      <c r="J16" s="52" t="s">
        <v>369</v>
      </c>
      <c r="K16" s="52" t="s">
        <v>360</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
      <c r="A17" s="26"/>
      <c r="B17" s="65" t="s">
        <v>378</v>
      </c>
      <c r="C17" s="65" t="s">
        <v>379</v>
      </c>
      <c r="D17" s="21">
        <v>110</v>
      </c>
      <c r="E17" s="28"/>
      <c r="F17" s="26"/>
      <c r="G17" s="28"/>
      <c r="H17" s="29"/>
      <c r="I17" s="52" t="s">
        <v>369</v>
      </c>
      <c r="J17" s="52" t="s">
        <v>369</v>
      </c>
      <c r="K17" s="52" t="s">
        <v>360</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
      <c r="A18" s="26"/>
      <c r="B18" s="65" t="s">
        <v>380</v>
      </c>
      <c r="C18" s="65" t="s">
        <v>381</v>
      </c>
      <c r="D18" s="21">
        <v>110</v>
      </c>
      <c r="E18" s="28"/>
      <c r="F18" s="26"/>
      <c r="G18" s="28"/>
      <c r="H18" s="29"/>
      <c r="I18" s="52" t="s">
        <v>369</v>
      </c>
      <c r="J18" s="52" t="s">
        <v>369</v>
      </c>
      <c r="K18" s="52" t="s">
        <v>360</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
      <c r="A19" s="26"/>
      <c r="B19" s="65" t="s">
        <v>382</v>
      </c>
      <c r="C19" s="65" t="s">
        <v>383</v>
      </c>
      <c r="D19" s="21">
        <v>110</v>
      </c>
      <c r="E19" s="28"/>
      <c r="F19" s="26"/>
      <c r="G19" s="28"/>
      <c r="H19" s="29"/>
      <c r="I19" s="60" t="s">
        <v>337</v>
      </c>
      <c r="J19" s="52" t="s">
        <v>384</v>
      </c>
      <c r="K19" s="52" t="s">
        <v>360</v>
      </c>
      <c r="L19" s="32"/>
      <c r="M19" s="26"/>
      <c r="N19" s="32"/>
      <c r="O19" s="20" t="s">
        <v>69</v>
      </c>
      <c r="P19" s="20" t="s">
        <v>70</v>
      </c>
      <c r="Q19" s="32"/>
      <c r="R19" s="20" t="s">
        <v>71</v>
      </c>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
      <c r="A20" s="26"/>
      <c r="B20" s="65" t="s">
        <v>385</v>
      </c>
      <c r="C20" s="65" t="s">
        <v>386</v>
      </c>
      <c r="D20" s="21">
        <v>110</v>
      </c>
      <c r="E20" s="28"/>
      <c r="F20" s="26"/>
      <c r="G20" s="28"/>
      <c r="H20" s="29"/>
      <c r="I20" s="60" t="s">
        <v>337</v>
      </c>
      <c r="J20" s="52" t="s">
        <v>384</v>
      </c>
      <c r="K20" s="52" t="s">
        <v>360</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
      <c r="A21" s="26"/>
      <c r="B21" s="65" t="s">
        <v>370</v>
      </c>
      <c r="C21" s="65" t="s">
        <v>371</v>
      </c>
      <c r="D21" s="21">
        <v>110</v>
      </c>
      <c r="E21" s="28"/>
      <c r="F21" s="26"/>
      <c r="G21" s="28"/>
      <c r="H21" s="29"/>
      <c r="I21" s="60" t="s">
        <v>337</v>
      </c>
      <c r="J21" s="52" t="s">
        <v>384</v>
      </c>
      <c r="K21" s="52" t="s">
        <v>360</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66" t="s">
        <v>387</v>
      </c>
      <c r="C22" s="66" t="s">
        <v>373</v>
      </c>
      <c r="D22" s="21">
        <v>110</v>
      </c>
      <c r="E22" s="28"/>
      <c r="F22" s="26"/>
      <c r="G22" s="28"/>
      <c r="H22" s="29"/>
      <c r="I22" s="60" t="s">
        <v>337</v>
      </c>
      <c r="J22" s="52" t="s">
        <v>384</v>
      </c>
      <c r="K22" s="52" t="s">
        <v>360</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65" t="s">
        <v>388</v>
      </c>
      <c r="C23" s="65" t="s">
        <v>389</v>
      </c>
      <c r="D23" s="21">
        <v>110</v>
      </c>
      <c r="E23" s="28"/>
      <c r="F23" s="26"/>
      <c r="G23" s="28"/>
      <c r="H23" s="29"/>
      <c r="I23" s="60" t="s">
        <v>337</v>
      </c>
      <c r="J23" s="52" t="s">
        <v>384</v>
      </c>
      <c r="K23" s="52" t="s">
        <v>360</v>
      </c>
      <c r="L23" s="32"/>
      <c r="M23" s="26"/>
      <c r="N23" s="32"/>
      <c r="O23" s="20" t="s">
        <v>69</v>
      </c>
      <c r="P23" s="20" t="s">
        <v>70</v>
      </c>
      <c r="Q23" s="32"/>
      <c r="R23" s="20" t="s">
        <v>71</v>
      </c>
      <c r="S23" s="32"/>
      <c r="T23" s="2"/>
      <c r="U23" s="31"/>
      <c r="V23" s="2"/>
      <c r="W23" s="2"/>
      <c r="X23" s="2"/>
      <c r="Y23" s="2"/>
      <c r="Z23" s="34"/>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
      <c r="A24" s="26"/>
      <c r="B24" s="65" t="s">
        <v>390</v>
      </c>
      <c r="C24" s="65" t="s">
        <v>391</v>
      </c>
      <c r="D24" s="21">
        <v>110</v>
      </c>
      <c r="E24" s="28"/>
      <c r="F24" s="26"/>
      <c r="G24" s="28"/>
      <c r="H24" s="29"/>
      <c r="I24" s="60" t="s">
        <v>337</v>
      </c>
      <c r="J24" s="52" t="s">
        <v>384</v>
      </c>
      <c r="K24" s="52" t="s">
        <v>360</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2"/>
      <c r="AO24" s="35"/>
      <c r="AP24" s="33"/>
      <c r="AQ24" s="1"/>
      <c r="AR24" s="1"/>
      <c r="AS24" s="1"/>
      <c r="AT24" s="1"/>
      <c r="AU24" s="1"/>
    </row>
    <row r="25" spans="1:47" ht="29.25" customHeight="1" x14ac:dyDescent="0.2">
      <c r="A25" s="26"/>
      <c r="B25" s="65" t="s">
        <v>376</v>
      </c>
      <c r="C25" s="65" t="s">
        <v>377</v>
      </c>
      <c r="D25" s="21">
        <v>110</v>
      </c>
      <c r="E25" s="28"/>
      <c r="F25" s="26"/>
      <c r="G25" s="28"/>
      <c r="H25" s="29"/>
      <c r="I25" s="60" t="s">
        <v>337</v>
      </c>
      <c r="J25" s="52" t="s">
        <v>384</v>
      </c>
      <c r="K25" s="52" t="s">
        <v>360</v>
      </c>
      <c r="L25" s="32"/>
      <c r="M25" s="26"/>
      <c r="N25" s="32"/>
      <c r="O25" s="20" t="s">
        <v>69</v>
      </c>
      <c r="P25" s="20" t="s">
        <v>70</v>
      </c>
      <c r="Q25" s="32"/>
      <c r="R25" s="20" t="s">
        <v>71</v>
      </c>
      <c r="S25" s="32"/>
      <c r="T25" s="2"/>
      <c r="U25" s="31"/>
      <c r="V25" s="2"/>
      <c r="W25" s="2"/>
      <c r="X25" s="2"/>
      <c r="Y25" s="2"/>
      <c r="Z25" s="34"/>
      <c r="AA25" s="33"/>
      <c r="AB25" s="31"/>
      <c r="AC25" s="2"/>
      <c r="AD25" s="2"/>
      <c r="AE25" s="2"/>
      <c r="AF25" s="2"/>
      <c r="AG25" s="32"/>
      <c r="AH25" s="33"/>
      <c r="AI25" s="31"/>
      <c r="AJ25" s="2"/>
      <c r="AK25" s="2"/>
      <c r="AL25" s="2"/>
      <c r="AM25" s="2"/>
      <c r="AN25" s="32"/>
      <c r="AO25" s="35"/>
      <c r="AP25" s="33"/>
      <c r="AQ25" s="1"/>
      <c r="AR25" s="1"/>
      <c r="AS25" s="1"/>
      <c r="AT25" s="1"/>
      <c r="AU25" s="1"/>
    </row>
    <row r="26" spans="1:47" ht="29.25" customHeight="1" x14ac:dyDescent="0.2">
      <c r="A26" s="26"/>
      <c r="B26" s="65" t="s">
        <v>392</v>
      </c>
      <c r="C26" s="65" t="s">
        <v>393</v>
      </c>
      <c r="D26" s="21">
        <v>110</v>
      </c>
      <c r="E26" s="28"/>
      <c r="F26" s="26"/>
      <c r="G26" s="28"/>
      <c r="H26" s="29"/>
      <c r="I26" s="52" t="s">
        <v>394</v>
      </c>
      <c r="J26" s="56" t="s">
        <v>394</v>
      </c>
      <c r="K26" s="52" t="s">
        <v>360</v>
      </c>
      <c r="L26" s="32"/>
      <c r="M26" s="26"/>
      <c r="N26" s="32"/>
      <c r="O26" s="20" t="s">
        <v>69</v>
      </c>
      <c r="P26" s="20" t="s">
        <v>70</v>
      </c>
      <c r="Q26" s="32"/>
      <c r="R26" s="20" t="s">
        <v>71</v>
      </c>
      <c r="S26" s="32"/>
      <c r="T26" s="2"/>
      <c r="U26" s="31"/>
      <c r="V26" s="2"/>
      <c r="W26" s="2"/>
      <c r="X26" s="2"/>
      <c r="Y26" s="2"/>
      <c r="Z26" s="34"/>
      <c r="AA26" s="33"/>
      <c r="AB26" s="31"/>
      <c r="AC26" s="2"/>
      <c r="AD26" s="2"/>
      <c r="AE26" s="2"/>
      <c r="AF26" s="2"/>
      <c r="AG26" s="32"/>
      <c r="AH26" s="33"/>
      <c r="AI26" s="31"/>
      <c r="AJ26" s="2"/>
      <c r="AK26" s="2"/>
      <c r="AL26" s="2"/>
      <c r="AM26" s="2"/>
      <c r="AN26" s="32"/>
      <c r="AO26" s="35"/>
      <c r="AP26" s="33"/>
      <c r="AQ26" s="1"/>
      <c r="AR26" s="1"/>
      <c r="AS26" s="1"/>
      <c r="AT26" s="1"/>
      <c r="AU26" s="1"/>
    </row>
    <row r="27" spans="1:47" ht="29.25" customHeight="1" x14ac:dyDescent="0.2">
      <c r="A27" s="26"/>
      <c r="B27" s="66" t="s">
        <v>367</v>
      </c>
      <c r="C27" s="66" t="s">
        <v>368</v>
      </c>
      <c r="D27" s="21">
        <v>110</v>
      </c>
      <c r="E27" s="28"/>
      <c r="F27" s="26"/>
      <c r="G27" s="28"/>
      <c r="H27" s="29"/>
      <c r="I27" s="52" t="s">
        <v>394</v>
      </c>
      <c r="J27" s="56" t="s">
        <v>394</v>
      </c>
      <c r="K27" s="52" t="s">
        <v>360</v>
      </c>
      <c r="L27" s="32"/>
      <c r="M27" s="26"/>
      <c r="N27" s="32"/>
      <c r="O27" s="20" t="s">
        <v>69</v>
      </c>
      <c r="P27" s="20" t="s">
        <v>70</v>
      </c>
      <c r="Q27" s="32"/>
      <c r="R27" s="20" t="s">
        <v>71</v>
      </c>
      <c r="S27" s="32"/>
      <c r="T27" s="2"/>
      <c r="U27" s="31"/>
      <c r="V27" s="2"/>
      <c r="W27" s="2"/>
      <c r="X27" s="2"/>
      <c r="Y27" s="2"/>
      <c r="Z27" s="34"/>
      <c r="AA27" s="33"/>
      <c r="AB27" s="31"/>
      <c r="AC27" s="2"/>
      <c r="AD27" s="2"/>
      <c r="AE27" s="2"/>
      <c r="AF27" s="2"/>
      <c r="AG27" s="32"/>
      <c r="AH27" s="33"/>
      <c r="AI27" s="31"/>
      <c r="AJ27" s="2"/>
      <c r="AK27" s="2"/>
      <c r="AL27" s="2"/>
      <c r="AM27" s="2"/>
      <c r="AN27" s="32"/>
      <c r="AO27" s="35"/>
      <c r="AP27" s="33"/>
      <c r="AQ27" s="1"/>
      <c r="AR27" s="1"/>
      <c r="AS27" s="1"/>
      <c r="AT27" s="1"/>
      <c r="AU27" s="1"/>
    </row>
    <row r="28" spans="1:47" ht="29.25" customHeight="1" x14ac:dyDescent="0.2">
      <c r="A28" s="26"/>
      <c r="B28" s="65" t="s">
        <v>370</v>
      </c>
      <c r="C28" s="65" t="s">
        <v>371</v>
      </c>
      <c r="D28" s="21">
        <v>110</v>
      </c>
      <c r="E28" s="28"/>
      <c r="F28" s="26"/>
      <c r="G28" s="28"/>
      <c r="H28" s="29"/>
      <c r="I28" s="52" t="s">
        <v>394</v>
      </c>
      <c r="J28" s="56" t="s">
        <v>394</v>
      </c>
      <c r="K28" s="52" t="s">
        <v>360</v>
      </c>
      <c r="L28" s="32"/>
      <c r="M28" s="26"/>
      <c r="N28" s="32"/>
      <c r="O28" s="20" t="s">
        <v>69</v>
      </c>
      <c r="P28" s="20" t="s">
        <v>70</v>
      </c>
      <c r="Q28" s="32"/>
      <c r="R28" s="20" t="s">
        <v>71</v>
      </c>
      <c r="S28" s="32"/>
      <c r="T28" s="2"/>
      <c r="U28" s="31"/>
      <c r="V28" s="2"/>
      <c r="W28" s="2"/>
      <c r="X28" s="2"/>
      <c r="Y28" s="2"/>
      <c r="Z28" s="34"/>
      <c r="AA28" s="33"/>
      <c r="AB28" s="31"/>
      <c r="AC28" s="2"/>
      <c r="AD28" s="2"/>
      <c r="AE28" s="2"/>
      <c r="AF28" s="2"/>
      <c r="AG28" s="32"/>
      <c r="AH28" s="33"/>
      <c r="AI28" s="31"/>
      <c r="AJ28" s="2"/>
      <c r="AK28" s="2"/>
      <c r="AL28" s="2"/>
      <c r="AM28" s="2"/>
      <c r="AN28" s="32"/>
      <c r="AO28" s="35"/>
      <c r="AP28" s="33"/>
      <c r="AQ28" s="1"/>
      <c r="AR28" s="1"/>
      <c r="AS28" s="1"/>
      <c r="AT28" s="1"/>
      <c r="AU28" s="1"/>
    </row>
    <row r="29" spans="1:47" ht="29.25" customHeight="1" x14ac:dyDescent="0.2">
      <c r="A29" s="26"/>
      <c r="B29" s="66" t="s">
        <v>372</v>
      </c>
      <c r="C29" s="66" t="s">
        <v>373</v>
      </c>
      <c r="D29" s="21">
        <v>110</v>
      </c>
      <c r="E29" s="28"/>
      <c r="F29" s="26"/>
      <c r="G29" s="28"/>
      <c r="H29" s="29"/>
      <c r="I29" s="52" t="s">
        <v>394</v>
      </c>
      <c r="J29" s="56" t="s">
        <v>394</v>
      </c>
      <c r="K29" s="52" t="s">
        <v>360</v>
      </c>
      <c r="L29" s="32"/>
      <c r="M29" s="26"/>
      <c r="N29" s="32"/>
      <c r="O29" s="20" t="s">
        <v>69</v>
      </c>
      <c r="P29" s="20" t="s">
        <v>70</v>
      </c>
      <c r="Q29" s="32"/>
      <c r="R29" s="20" t="s">
        <v>71</v>
      </c>
      <c r="S29" s="32"/>
      <c r="T29" s="2"/>
      <c r="U29" s="31"/>
      <c r="V29" s="2"/>
      <c r="W29" s="2"/>
      <c r="X29" s="2"/>
      <c r="Y29" s="2"/>
      <c r="Z29" s="34"/>
      <c r="AA29" s="33"/>
      <c r="AB29" s="31"/>
      <c r="AC29" s="2"/>
      <c r="AD29" s="2"/>
      <c r="AE29" s="2"/>
      <c r="AF29" s="2"/>
      <c r="AG29" s="32"/>
      <c r="AH29" s="33"/>
      <c r="AI29" s="31"/>
      <c r="AJ29" s="2"/>
      <c r="AK29" s="2"/>
      <c r="AL29" s="2"/>
      <c r="AM29" s="2"/>
      <c r="AN29" s="32"/>
      <c r="AO29" s="35"/>
      <c r="AP29" s="33"/>
      <c r="AQ29" s="1"/>
      <c r="AR29" s="1"/>
      <c r="AS29" s="1"/>
      <c r="AT29" s="1"/>
      <c r="AU29" s="1"/>
    </row>
    <row r="30" spans="1:47" ht="29.25" customHeight="1" x14ac:dyDescent="0.2">
      <c r="A30" s="26"/>
      <c r="B30" s="65" t="s">
        <v>374</v>
      </c>
      <c r="C30" s="65" t="s">
        <v>375</v>
      </c>
      <c r="D30" s="21">
        <v>110</v>
      </c>
      <c r="E30" s="28"/>
      <c r="F30" s="26"/>
      <c r="G30" s="28"/>
      <c r="H30" s="29"/>
      <c r="I30" s="52" t="s">
        <v>394</v>
      </c>
      <c r="J30" s="56" t="s">
        <v>394</v>
      </c>
      <c r="K30" s="52" t="s">
        <v>360</v>
      </c>
      <c r="L30" s="32"/>
      <c r="M30" s="26"/>
      <c r="N30" s="32"/>
      <c r="O30" s="20" t="s">
        <v>69</v>
      </c>
      <c r="P30" s="20" t="s">
        <v>70</v>
      </c>
      <c r="Q30" s="32"/>
      <c r="R30" s="20" t="s">
        <v>71</v>
      </c>
      <c r="S30" s="32"/>
      <c r="T30" s="2"/>
      <c r="U30" s="31"/>
      <c r="V30" s="2"/>
      <c r="W30" s="2"/>
      <c r="X30" s="2"/>
      <c r="Y30" s="2"/>
      <c r="Z30" s="34"/>
      <c r="AA30" s="33"/>
      <c r="AB30" s="31"/>
      <c r="AC30" s="2"/>
      <c r="AD30" s="2"/>
      <c r="AE30" s="2"/>
      <c r="AF30" s="2"/>
      <c r="AG30" s="32"/>
      <c r="AH30" s="33"/>
      <c r="AI30" s="31"/>
      <c r="AJ30" s="2"/>
      <c r="AK30" s="2"/>
      <c r="AL30" s="2"/>
      <c r="AM30" s="2"/>
      <c r="AN30" s="32"/>
      <c r="AO30" s="35"/>
      <c r="AP30" s="33"/>
      <c r="AQ30" s="1"/>
      <c r="AR30" s="1"/>
      <c r="AS30" s="1"/>
      <c r="AT30" s="1"/>
      <c r="AU30" s="1"/>
    </row>
    <row r="31" spans="1:47" ht="29.25" customHeight="1" x14ac:dyDescent="0.2">
      <c r="A31" s="26"/>
      <c r="B31" s="65" t="s">
        <v>376</v>
      </c>
      <c r="C31" s="65" t="s">
        <v>377</v>
      </c>
      <c r="D31" s="21">
        <v>110</v>
      </c>
      <c r="E31" s="28"/>
      <c r="F31" s="26"/>
      <c r="G31" s="28"/>
      <c r="H31" s="29"/>
      <c r="I31" s="52" t="s">
        <v>394</v>
      </c>
      <c r="J31" s="56" t="s">
        <v>394</v>
      </c>
      <c r="K31" s="52" t="s">
        <v>360</v>
      </c>
      <c r="L31" s="32"/>
      <c r="M31" s="26"/>
      <c r="N31" s="32"/>
      <c r="O31" s="20" t="s">
        <v>69</v>
      </c>
      <c r="P31" s="20" t="s">
        <v>70</v>
      </c>
      <c r="Q31" s="32"/>
      <c r="R31" s="20" t="s">
        <v>71</v>
      </c>
      <c r="S31" s="32"/>
      <c r="T31" s="2"/>
      <c r="U31" s="31"/>
      <c r="V31" s="2"/>
      <c r="W31" s="2"/>
      <c r="X31" s="2"/>
      <c r="Y31" s="2"/>
      <c r="Z31" s="34"/>
      <c r="AA31" s="33"/>
      <c r="AB31" s="31"/>
      <c r="AC31" s="2"/>
      <c r="AD31" s="2"/>
      <c r="AE31" s="2"/>
      <c r="AF31" s="2"/>
      <c r="AG31" s="32"/>
      <c r="AH31" s="33"/>
      <c r="AI31" s="31"/>
      <c r="AJ31" s="2"/>
      <c r="AK31" s="2"/>
      <c r="AL31" s="2"/>
      <c r="AM31" s="2"/>
      <c r="AN31" s="32"/>
      <c r="AO31" s="35"/>
      <c r="AP31" s="33"/>
      <c r="AQ31" s="1"/>
      <c r="AR31" s="1"/>
      <c r="AS31" s="1"/>
      <c r="AT31" s="1"/>
      <c r="AU31" s="1"/>
    </row>
    <row r="32" spans="1:47" ht="29.25" customHeight="1" x14ac:dyDescent="0.2">
      <c r="A32" s="26"/>
      <c r="B32" s="65" t="s">
        <v>378</v>
      </c>
      <c r="C32" s="65" t="s">
        <v>379</v>
      </c>
      <c r="D32" s="21">
        <v>110</v>
      </c>
      <c r="E32" s="28"/>
      <c r="F32" s="26"/>
      <c r="G32" s="28"/>
      <c r="H32" s="29"/>
      <c r="I32" s="52" t="s">
        <v>394</v>
      </c>
      <c r="J32" s="56" t="s">
        <v>394</v>
      </c>
      <c r="K32" s="52" t="s">
        <v>360</v>
      </c>
      <c r="L32" s="32"/>
      <c r="M32" s="26"/>
      <c r="N32" s="32"/>
      <c r="O32" s="20" t="s">
        <v>69</v>
      </c>
      <c r="P32" s="20" t="s">
        <v>70</v>
      </c>
      <c r="Q32" s="32"/>
      <c r="R32" s="20" t="s">
        <v>71</v>
      </c>
      <c r="S32" s="32"/>
      <c r="T32" s="2"/>
      <c r="U32" s="31"/>
      <c r="V32" s="2"/>
      <c r="W32" s="2"/>
      <c r="X32" s="2"/>
      <c r="Y32" s="2"/>
      <c r="Z32" s="34"/>
      <c r="AA32" s="33"/>
      <c r="AB32" s="31"/>
      <c r="AC32" s="2"/>
      <c r="AD32" s="2"/>
      <c r="AE32" s="2"/>
      <c r="AF32" s="2"/>
      <c r="AG32" s="32"/>
      <c r="AH32" s="33"/>
      <c r="AI32" s="31"/>
      <c r="AJ32" s="2"/>
      <c r="AK32" s="2"/>
      <c r="AL32" s="2"/>
      <c r="AM32" s="2"/>
      <c r="AN32" s="32"/>
      <c r="AO32" s="35"/>
      <c r="AP32" s="33"/>
      <c r="AQ32" s="1"/>
      <c r="AR32" s="1"/>
      <c r="AS32" s="1"/>
      <c r="AT32" s="1"/>
      <c r="AU32" s="1"/>
    </row>
    <row r="33" spans="1:47" ht="29.25" customHeight="1" x14ac:dyDescent="0.2">
      <c r="A33" s="26"/>
      <c r="B33" s="65" t="s">
        <v>380</v>
      </c>
      <c r="C33" s="65" t="s">
        <v>381</v>
      </c>
      <c r="D33" s="21">
        <v>110</v>
      </c>
      <c r="E33" s="28"/>
      <c r="F33" s="26"/>
      <c r="G33" s="28"/>
      <c r="H33" s="29"/>
      <c r="I33" s="52" t="s">
        <v>394</v>
      </c>
      <c r="J33" s="56" t="s">
        <v>394</v>
      </c>
      <c r="K33" s="52" t="s">
        <v>360</v>
      </c>
      <c r="L33" s="32"/>
      <c r="M33" s="26"/>
      <c r="N33" s="32"/>
      <c r="O33" s="20" t="s">
        <v>69</v>
      </c>
      <c r="P33" s="20" t="s">
        <v>70</v>
      </c>
      <c r="Q33" s="32"/>
      <c r="R33" s="20" t="s">
        <v>71</v>
      </c>
      <c r="S33" s="32"/>
      <c r="T33" s="2"/>
      <c r="U33" s="31"/>
      <c r="V33" s="2"/>
      <c r="W33" s="2"/>
      <c r="X33" s="2"/>
      <c r="Y33" s="2"/>
      <c r="Z33" s="34"/>
      <c r="AA33" s="33"/>
      <c r="AB33" s="31"/>
      <c r="AC33" s="2"/>
      <c r="AD33" s="2"/>
      <c r="AE33" s="2"/>
      <c r="AF33" s="2"/>
      <c r="AG33" s="32"/>
      <c r="AH33" s="33"/>
      <c r="AI33" s="31"/>
      <c r="AJ33" s="2"/>
      <c r="AK33" s="2"/>
      <c r="AL33" s="2"/>
      <c r="AM33" s="2"/>
      <c r="AN33" s="32"/>
      <c r="AO33" s="35"/>
      <c r="AP33" s="33"/>
      <c r="AQ33" s="1"/>
      <c r="AR33" s="1"/>
      <c r="AS33" s="1"/>
      <c r="AT33" s="1"/>
      <c r="AU33" s="1"/>
    </row>
    <row r="34" spans="1:47" ht="29.25" customHeight="1" x14ac:dyDescent="0.2">
      <c r="A34" s="26"/>
      <c r="B34" s="65" t="s">
        <v>395</v>
      </c>
      <c r="C34" s="65" t="s">
        <v>396</v>
      </c>
      <c r="D34" s="21">
        <v>110</v>
      </c>
      <c r="E34" s="28"/>
      <c r="F34" s="26"/>
      <c r="G34" s="28"/>
      <c r="H34" s="29"/>
      <c r="I34" s="60" t="s">
        <v>357</v>
      </c>
      <c r="J34" s="52" t="s">
        <v>357</v>
      </c>
      <c r="K34" s="52" t="s">
        <v>360</v>
      </c>
      <c r="L34" s="32"/>
      <c r="M34" s="26"/>
      <c r="N34" s="32"/>
      <c r="O34" s="20" t="s">
        <v>69</v>
      </c>
      <c r="P34" s="20" t="s">
        <v>70</v>
      </c>
      <c r="Q34" s="32"/>
      <c r="R34" s="20" t="s">
        <v>71</v>
      </c>
      <c r="S34" s="32"/>
      <c r="T34" s="2"/>
      <c r="U34" s="31"/>
      <c r="V34" s="2"/>
      <c r="W34" s="2"/>
      <c r="X34" s="2"/>
      <c r="Y34" s="2"/>
      <c r="Z34" s="32"/>
      <c r="AA34" s="33"/>
      <c r="AB34" s="31"/>
      <c r="AC34" s="2"/>
      <c r="AD34" s="2"/>
      <c r="AE34" s="2"/>
      <c r="AF34" s="2"/>
      <c r="AG34" s="32"/>
      <c r="AH34" s="33"/>
      <c r="AI34" s="31"/>
      <c r="AJ34" s="2"/>
      <c r="AK34" s="2"/>
      <c r="AL34" s="2"/>
      <c r="AM34" s="2"/>
      <c r="AN34" s="34"/>
      <c r="AO34" s="35"/>
      <c r="AP34" s="33"/>
      <c r="AQ34" s="1">
        <f t="shared" ref="AQ34:AQ40" si="3">(U34*$K$957)+(V34*$K$958)+(W34*$K$959)+(X34*$K$960)+(Y34*$K$961)</f>
        <v>0</v>
      </c>
      <c r="AR34" s="1">
        <f t="shared" ref="AR34:AR40" si="4">(AB34*$K$957)+(AC34*$K$958)+(AD34*$K$959)+(AE34*$K$960)+(AF34*$K$961)</f>
        <v>0</v>
      </c>
      <c r="AS34" s="1">
        <f t="shared" ref="AS34:AS40" si="5">(AI34*$K$957)+(AJ34*$K$958)+(AK34*$K$959)+(AL34*$K$960)+(AM34*$K$961)</f>
        <v>0</v>
      </c>
      <c r="AT34" s="1"/>
      <c r="AU34" s="1"/>
    </row>
    <row r="35" spans="1:47" ht="29.25" customHeight="1" x14ac:dyDescent="0.2">
      <c r="A35" s="26"/>
      <c r="B35" s="65" t="s">
        <v>397</v>
      </c>
      <c r="C35" s="65" t="s">
        <v>398</v>
      </c>
      <c r="D35" s="21">
        <v>110</v>
      </c>
      <c r="E35" s="28"/>
      <c r="F35" s="26"/>
      <c r="G35" s="28"/>
      <c r="H35" s="29"/>
      <c r="I35" s="60" t="s">
        <v>357</v>
      </c>
      <c r="J35" s="52" t="s">
        <v>357</v>
      </c>
      <c r="K35" s="52" t="s">
        <v>360</v>
      </c>
      <c r="L35" s="32"/>
      <c r="M35" s="26"/>
      <c r="N35" s="32"/>
      <c r="O35" s="20" t="s">
        <v>69</v>
      </c>
      <c r="P35" s="20" t="s">
        <v>70</v>
      </c>
      <c r="Q35" s="32"/>
      <c r="R35" s="20" t="s">
        <v>71</v>
      </c>
      <c r="S35" s="32"/>
      <c r="T35" s="2"/>
      <c r="U35" s="31"/>
      <c r="V35" s="2"/>
      <c r="W35" s="2"/>
      <c r="X35" s="2"/>
      <c r="Y35" s="2"/>
      <c r="Z35" s="32"/>
      <c r="AA35" s="33"/>
      <c r="AB35" s="31"/>
      <c r="AC35" s="2"/>
      <c r="AD35" s="2"/>
      <c r="AE35" s="2"/>
      <c r="AF35" s="2"/>
      <c r="AG35" s="32"/>
      <c r="AH35" s="33"/>
      <c r="AI35" s="31"/>
      <c r="AJ35" s="2"/>
      <c r="AK35" s="2"/>
      <c r="AL35" s="2"/>
      <c r="AM35" s="2"/>
      <c r="AN35" s="32"/>
      <c r="AO35" s="35"/>
      <c r="AP35" s="33"/>
      <c r="AQ35" s="1">
        <f t="shared" si="3"/>
        <v>0</v>
      </c>
      <c r="AR35" s="1">
        <f t="shared" si="4"/>
        <v>0</v>
      </c>
      <c r="AS35" s="1">
        <f t="shared" si="5"/>
        <v>0</v>
      </c>
      <c r="AT35" s="1"/>
      <c r="AU35" s="1"/>
    </row>
    <row r="36" spans="1:47" ht="29.25" customHeight="1" x14ac:dyDescent="0.2">
      <c r="A36" s="26"/>
      <c r="B36" s="65" t="s">
        <v>399</v>
      </c>
      <c r="C36" s="65" t="s">
        <v>400</v>
      </c>
      <c r="D36" s="21">
        <v>110</v>
      </c>
      <c r="E36" s="28"/>
      <c r="F36" s="26"/>
      <c r="G36" s="28"/>
      <c r="H36" s="29"/>
      <c r="I36" s="60" t="s">
        <v>401</v>
      </c>
      <c r="J36" s="52" t="s">
        <v>402</v>
      </c>
      <c r="K36" s="52" t="s">
        <v>360</v>
      </c>
      <c r="L36" s="32"/>
      <c r="M36" s="26"/>
      <c r="N36" s="32"/>
      <c r="O36" s="20" t="s">
        <v>69</v>
      </c>
      <c r="P36" s="20" t="s">
        <v>70</v>
      </c>
      <c r="Q36" s="32"/>
      <c r="R36" s="20" t="s">
        <v>71</v>
      </c>
      <c r="S36" s="32"/>
      <c r="T36" s="2"/>
      <c r="U36" s="31"/>
      <c r="V36" s="2"/>
      <c r="W36" s="2"/>
      <c r="X36" s="2"/>
      <c r="Y36" s="2"/>
      <c r="Z36" s="34"/>
      <c r="AA36" s="33"/>
      <c r="AB36" s="31"/>
      <c r="AC36" s="2"/>
      <c r="AD36" s="2"/>
      <c r="AE36" s="2"/>
      <c r="AF36" s="2"/>
      <c r="AG36" s="32"/>
      <c r="AH36" s="33"/>
      <c r="AI36" s="31"/>
      <c r="AJ36" s="2"/>
      <c r="AK36" s="2"/>
      <c r="AL36" s="2"/>
      <c r="AM36" s="2"/>
      <c r="AN36" s="32"/>
      <c r="AO36" s="35"/>
      <c r="AP36" s="33"/>
      <c r="AQ36" s="1">
        <f t="shared" si="3"/>
        <v>0</v>
      </c>
      <c r="AR36" s="1">
        <f t="shared" si="4"/>
        <v>0</v>
      </c>
      <c r="AS36" s="1">
        <f t="shared" si="5"/>
        <v>0</v>
      </c>
      <c r="AT36" s="1"/>
      <c r="AU36" s="1"/>
    </row>
    <row r="37" spans="1:47" ht="29.25" customHeight="1" x14ac:dyDescent="0.2">
      <c r="A37" s="26"/>
      <c r="B37" s="65" t="s">
        <v>374</v>
      </c>
      <c r="C37" s="65" t="s">
        <v>375</v>
      </c>
      <c r="D37" s="21">
        <v>110</v>
      </c>
      <c r="E37" s="28"/>
      <c r="F37" s="26"/>
      <c r="G37" s="28"/>
      <c r="H37" s="29"/>
      <c r="I37" s="52" t="s">
        <v>369</v>
      </c>
      <c r="J37" s="52" t="s">
        <v>369</v>
      </c>
      <c r="K37" s="52" t="s">
        <v>360</v>
      </c>
      <c r="L37" s="32"/>
      <c r="M37" s="26"/>
      <c r="N37" s="32"/>
      <c r="O37" s="20" t="s">
        <v>69</v>
      </c>
      <c r="P37" s="20" t="s">
        <v>70</v>
      </c>
      <c r="Q37" s="32"/>
      <c r="R37" s="20" t="s">
        <v>71</v>
      </c>
      <c r="S37" s="32"/>
      <c r="T37" s="2"/>
      <c r="U37" s="31"/>
      <c r="V37" s="2"/>
      <c r="W37" s="2"/>
      <c r="X37" s="2"/>
      <c r="Y37" s="2"/>
      <c r="Z37" s="34"/>
      <c r="AA37" s="33"/>
      <c r="AB37" s="31"/>
      <c r="AC37" s="2"/>
      <c r="AD37" s="2"/>
      <c r="AE37" s="2"/>
      <c r="AF37" s="2"/>
      <c r="AG37" s="32"/>
      <c r="AH37" s="33"/>
      <c r="AI37" s="31"/>
      <c r="AJ37" s="2"/>
      <c r="AK37" s="2"/>
      <c r="AL37" s="2"/>
      <c r="AM37" s="2"/>
      <c r="AN37" s="34"/>
      <c r="AO37" s="35"/>
      <c r="AP37" s="33"/>
      <c r="AQ37" s="1">
        <f t="shared" si="3"/>
        <v>0</v>
      </c>
      <c r="AR37" s="1">
        <f t="shared" si="4"/>
        <v>0</v>
      </c>
      <c r="AS37" s="1">
        <f t="shared" si="5"/>
        <v>0</v>
      </c>
      <c r="AT37" s="1"/>
      <c r="AU37" s="1"/>
    </row>
    <row r="38" spans="1:47" ht="29.25" customHeight="1" x14ac:dyDescent="0.2">
      <c r="A38" s="26"/>
      <c r="B38" s="65" t="s">
        <v>403</v>
      </c>
      <c r="C38" s="65" t="s">
        <v>404</v>
      </c>
      <c r="D38" s="21">
        <v>110</v>
      </c>
      <c r="E38" s="28"/>
      <c r="F38" s="26"/>
      <c r="G38" s="28"/>
      <c r="H38" s="29"/>
      <c r="I38" s="52" t="s">
        <v>369</v>
      </c>
      <c r="J38" s="52" t="s">
        <v>369</v>
      </c>
      <c r="K38" s="52" t="s">
        <v>360</v>
      </c>
      <c r="L38" s="32"/>
      <c r="M38" s="26"/>
      <c r="N38" s="32"/>
      <c r="O38" s="20" t="s">
        <v>69</v>
      </c>
      <c r="P38" s="20" t="s">
        <v>70</v>
      </c>
      <c r="Q38" s="32"/>
      <c r="R38" s="20" t="s">
        <v>71</v>
      </c>
      <c r="S38" s="32"/>
      <c r="T38" s="2"/>
      <c r="U38" s="31"/>
      <c r="V38" s="2"/>
      <c r="W38" s="2"/>
      <c r="X38" s="2"/>
      <c r="Y38" s="2"/>
      <c r="Z38" s="32"/>
      <c r="AA38" s="33"/>
      <c r="AB38" s="31"/>
      <c r="AC38" s="2"/>
      <c r="AD38" s="2"/>
      <c r="AE38" s="2"/>
      <c r="AF38" s="2"/>
      <c r="AG38" s="32"/>
      <c r="AH38" s="33"/>
      <c r="AI38" s="31"/>
      <c r="AJ38" s="2"/>
      <c r="AK38" s="2"/>
      <c r="AL38" s="2"/>
      <c r="AM38" s="2"/>
      <c r="AN38" s="34"/>
      <c r="AO38" s="35"/>
      <c r="AP38" s="33"/>
      <c r="AQ38" s="1">
        <f t="shared" si="3"/>
        <v>0</v>
      </c>
      <c r="AR38" s="1">
        <f t="shared" si="4"/>
        <v>0</v>
      </c>
      <c r="AS38" s="1">
        <f t="shared" si="5"/>
        <v>0</v>
      </c>
      <c r="AT38" s="1"/>
      <c r="AU38" s="1"/>
    </row>
    <row r="39" spans="1:47" ht="29.25" customHeight="1" x14ac:dyDescent="0.2">
      <c r="A39" s="26"/>
      <c r="B39" s="2"/>
      <c r="C39" s="2"/>
      <c r="D39" s="2"/>
      <c r="E39" s="28"/>
      <c r="F39" s="26"/>
      <c r="G39" s="28"/>
      <c r="H39" s="29"/>
      <c r="I39" s="30"/>
      <c r="J39" s="30"/>
      <c r="K39" s="31"/>
      <c r="L39" s="32"/>
      <c r="M39" s="26"/>
      <c r="N39" s="32"/>
      <c r="O39" s="32"/>
      <c r="P39" s="32"/>
      <c r="Q39" s="32"/>
      <c r="R39" s="32"/>
      <c r="S39" s="32"/>
      <c r="T39" s="2"/>
      <c r="U39" s="31"/>
      <c r="V39" s="2"/>
      <c r="W39" s="2"/>
      <c r="X39" s="2"/>
      <c r="Y39" s="2"/>
      <c r="Z39" s="32"/>
      <c r="AA39" s="33"/>
      <c r="AB39" s="31"/>
      <c r="AC39" s="2"/>
      <c r="AD39" s="2"/>
      <c r="AE39" s="2"/>
      <c r="AF39" s="2"/>
      <c r="AG39" s="32"/>
      <c r="AH39" s="33"/>
      <c r="AI39" s="31"/>
      <c r="AJ39" s="2"/>
      <c r="AK39" s="2"/>
      <c r="AL39" s="2"/>
      <c r="AM39" s="2"/>
      <c r="AN39" s="34"/>
      <c r="AO39" s="35"/>
      <c r="AP39" s="33"/>
      <c r="AQ39" s="1">
        <f t="shared" si="3"/>
        <v>0</v>
      </c>
      <c r="AR39" s="1">
        <f t="shared" si="4"/>
        <v>0</v>
      </c>
      <c r="AS39" s="1">
        <f t="shared" si="5"/>
        <v>0</v>
      </c>
      <c r="AT39" s="1"/>
      <c r="AU39" s="1"/>
    </row>
    <row r="40" spans="1:47" ht="29.25" customHeight="1" x14ac:dyDescent="0.2">
      <c r="A40" s="26"/>
      <c r="B40" s="2"/>
      <c r="C40" s="2"/>
      <c r="D40" s="2"/>
      <c r="E40" s="28"/>
      <c r="F40" s="26"/>
      <c r="G40" s="28"/>
      <c r="H40" s="29"/>
      <c r="I40" s="30"/>
      <c r="J40" s="30"/>
      <c r="K40" s="31"/>
      <c r="L40" s="32"/>
      <c r="M40" s="26"/>
      <c r="N40" s="32"/>
      <c r="O40" s="32"/>
      <c r="P40" s="32"/>
      <c r="Q40" s="32"/>
      <c r="R40" s="32"/>
      <c r="S40" s="32"/>
      <c r="T40" s="2"/>
      <c r="U40" s="31"/>
      <c r="V40" s="2"/>
      <c r="W40" s="2"/>
      <c r="X40" s="2"/>
      <c r="Y40" s="2"/>
      <c r="Z40" s="32"/>
      <c r="AA40" s="33"/>
      <c r="AB40" s="31"/>
      <c r="AC40" s="2"/>
      <c r="AD40" s="2"/>
      <c r="AE40" s="2"/>
      <c r="AF40" s="2"/>
      <c r="AG40" s="32"/>
      <c r="AH40" s="33"/>
      <c r="AI40" s="31"/>
      <c r="AJ40" s="2"/>
      <c r="AK40" s="2"/>
      <c r="AL40" s="2"/>
      <c r="AM40" s="2"/>
      <c r="AN40" s="34"/>
      <c r="AO40" s="35"/>
      <c r="AP40" s="33"/>
      <c r="AQ40" s="1">
        <f t="shared" si="3"/>
        <v>0</v>
      </c>
      <c r="AR40" s="1">
        <f t="shared" si="4"/>
        <v>0</v>
      </c>
      <c r="AS40" s="1">
        <f t="shared" si="5"/>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47" t="s">
        <v>23</v>
      </c>
      <c r="F956" s="47" t="s">
        <v>50</v>
      </c>
      <c r="G956" s="47" t="s">
        <v>25</v>
      </c>
      <c r="H956" s="47" t="s">
        <v>51</v>
      </c>
      <c r="I956" s="47"/>
      <c r="J956" s="47"/>
      <c r="K956" s="1" t="s">
        <v>52</v>
      </c>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t="s">
        <v>53</v>
      </c>
      <c r="F957" s="1" t="s">
        <v>54</v>
      </c>
      <c r="G957" s="1" t="s">
        <v>55</v>
      </c>
      <c r="H957" s="1">
        <v>0</v>
      </c>
      <c r="I957" s="1"/>
      <c r="J957" s="1"/>
      <c r="K957" s="48">
        <v>40</v>
      </c>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t="s">
        <v>56</v>
      </c>
      <c r="F958" s="1" t="s">
        <v>57</v>
      </c>
      <c r="G958" s="1" t="s">
        <v>58</v>
      </c>
      <c r="H958" s="1">
        <v>1</v>
      </c>
      <c r="I958" s="1"/>
      <c r="J958" s="1"/>
      <c r="K958" s="48">
        <v>15</v>
      </c>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t="s">
        <v>59</v>
      </c>
      <c r="F959" s="1"/>
      <c r="G959" s="1" t="s">
        <v>60</v>
      </c>
      <c r="H959" s="1">
        <v>2</v>
      </c>
      <c r="I959" s="1"/>
      <c r="J959" s="1"/>
      <c r="K959" s="48">
        <v>15</v>
      </c>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t="s">
        <v>61</v>
      </c>
      <c r="F960" s="1"/>
      <c r="G960" s="1" t="s">
        <v>62</v>
      </c>
      <c r="H960" s="1">
        <v>3</v>
      </c>
      <c r="I960" s="1"/>
      <c r="J960" s="1"/>
      <c r="K960" s="48">
        <v>15</v>
      </c>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t="s">
        <v>63</v>
      </c>
      <c r="F961" s="1"/>
      <c r="G961" s="1"/>
      <c r="H961" s="1">
        <v>4</v>
      </c>
      <c r="I961" s="1"/>
      <c r="J961" s="1"/>
      <c r="K961" s="48">
        <v>15</v>
      </c>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40 AH9:AH40 AO9:AP40">
    <cfRule type="cellIs" dxfId="365" priority="1" stopIfTrue="1" operator="equal">
      <formula>"NO APLICA"</formula>
    </cfRule>
  </conditionalFormatting>
  <conditionalFormatting sqref="AA9:AA40 AH9:AH40 AO9:AP40">
    <cfRule type="cellIs" dxfId="364" priority="2" stopIfTrue="1" operator="equal">
      <formula>"ALTO"</formula>
    </cfRule>
  </conditionalFormatting>
  <conditionalFormatting sqref="AA9:AA40 AH9:AH40 AO9:AP40">
    <cfRule type="cellIs" dxfId="363" priority="3" stopIfTrue="1" operator="equal">
      <formula>"MEDIO"</formula>
    </cfRule>
  </conditionalFormatting>
  <conditionalFormatting sqref="AA9:AA40 AH9:AH40 AO9:AP40">
    <cfRule type="cellIs" dxfId="362" priority="4" stopIfTrue="1" operator="equal">
      <formula>"BAJO"</formula>
    </cfRule>
  </conditionalFormatting>
  <conditionalFormatting sqref="AA9:AA10">
    <cfRule type="cellIs" dxfId="361" priority="5" stopIfTrue="1" operator="equal">
      <formula>"NO APLICA"</formula>
    </cfRule>
  </conditionalFormatting>
  <conditionalFormatting sqref="AA9:AA10">
    <cfRule type="cellIs" dxfId="360" priority="6" stopIfTrue="1" operator="equal">
      <formula>"ALTO"</formula>
    </cfRule>
  </conditionalFormatting>
  <conditionalFormatting sqref="AA9:AA10">
    <cfRule type="cellIs" dxfId="359" priority="7" stopIfTrue="1" operator="equal">
      <formula>"MEDIO"</formula>
    </cfRule>
  </conditionalFormatting>
  <conditionalFormatting sqref="AA9:AA10">
    <cfRule type="cellIs" dxfId="358" priority="8" stopIfTrue="1" operator="equal">
      <formula>"BAJO"</formula>
    </cfRule>
  </conditionalFormatting>
  <conditionalFormatting sqref="AH9">
    <cfRule type="cellIs" dxfId="357" priority="9" stopIfTrue="1" operator="equal">
      <formula>"NO APLICA"</formula>
    </cfRule>
  </conditionalFormatting>
  <conditionalFormatting sqref="AH9">
    <cfRule type="cellIs" dxfId="356" priority="10" stopIfTrue="1" operator="equal">
      <formula>"ALTO"</formula>
    </cfRule>
  </conditionalFormatting>
  <conditionalFormatting sqref="AH9">
    <cfRule type="cellIs" dxfId="355" priority="11" stopIfTrue="1" operator="equal">
      <formula>"MEDIO"</formula>
    </cfRule>
  </conditionalFormatting>
  <conditionalFormatting sqref="AH9">
    <cfRule type="cellIs" dxfId="354" priority="12" stopIfTrue="1" operator="equal">
      <formula>"BAJO"</formula>
    </cfRule>
  </conditionalFormatting>
  <conditionalFormatting sqref="AO9:AP9">
    <cfRule type="cellIs" dxfId="353" priority="13" stopIfTrue="1" operator="equal">
      <formula>"NO APLICA"</formula>
    </cfRule>
  </conditionalFormatting>
  <conditionalFormatting sqref="AO9:AP9">
    <cfRule type="cellIs" dxfId="352" priority="14" stopIfTrue="1" operator="equal">
      <formula>"ALTO"</formula>
    </cfRule>
  </conditionalFormatting>
  <conditionalFormatting sqref="AO9:AP9">
    <cfRule type="cellIs" dxfId="351" priority="15" stopIfTrue="1" operator="equal">
      <formula>"MEDIO"</formula>
    </cfRule>
  </conditionalFormatting>
  <conditionalFormatting sqref="AO9:AP9">
    <cfRule type="cellIs" dxfId="350" priority="16" stopIfTrue="1" operator="equal">
      <formula>"BAJO"</formula>
    </cfRule>
  </conditionalFormatting>
  <conditionalFormatting sqref="AH9">
    <cfRule type="cellIs" dxfId="349" priority="17" stopIfTrue="1" operator="equal">
      <formula>"NO APLICA"</formula>
    </cfRule>
  </conditionalFormatting>
  <conditionalFormatting sqref="AH9">
    <cfRule type="cellIs" dxfId="348" priority="18" stopIfTrue="1" operator="equal">
      <formula>"ALTO"</formula>
    </cfRule>
  </conditionalFormatting>
  <conditionalFormatting sqref="AH9">
    <cfRule type="cellIs" dxfId="347" priority="19" stopIfTrue="1" operator="equal">
      <formula>"MEDIO"</formula>
    </cfRule>
  </conditionalFormatting>
  <conditionalFormatting sqref="AH9">
    <cfRule type="cellIs" dxfId="346" priority="20" stopIfTrue="1" operator="equal">
      <formula>"BAJO"</formula>
    </cfRule>
  </conditionalFormatting>
  <conditionalFormatting sqref="AO9">
    <cfRule type="cellIs" dxfId="345" priority="21" stopIfTrue="1" operator="equal">
      <formula>"NO APLICA"</formula>
    </cfRule>
  </conditionalFormatting>
  <conditionalFormatting sqref="AO9">
    <cfRule type="cellIs" dxfId="344" priority="22" stopIfTrue="1" operator="equal">
      <formula>"ALTO"</formula>
    </cfRule>
  </conditionalFormatting>
  <conditionalFormatting sqref="AO9">
    <cfRule type="cellIs" dxfId="343" priority="23" stopIfTrue="1" operator="equal">
      <formula>"MEDIO"</formula>
    </cfRule>
  </conditionalFormatting>
  <conditionalFormatting sqref="AO9">
    <cfRule type="cellIs" dxfId="342" priority="24" stopIfTrue="1" operator="equal">
      <formula>"BAJO"</formula>
    </cfRule>
  </conditionalFormatting>
  <conditionalFormatting sqref="AO9">
    <cfRule type="cellIs" dxfId="341" priority="25" stopIfTrue="1" operator="equal">
      <formula>"NO APLICA"</formula>
    </cfRule>
  </conditionalFormatting>
  <conditionalFormatting sqref="AO9">
    <cfRule type="cellIs" dxfId="340" priority="26" stopIfTrue="1" operator="equal">
      <formula>"ALTO"</formula>
    </cfRule>
  </conditionalFormatting>
  <conditionalFormatting sqref="AO9">
    <cfRule type="cellIs" dxfId="339" priority="27" stopIfTrue="1" operator="equal">
      <formula>"MEDIO"</formula>
    </cfRule>
  </conditionalFormatting>
  <conditionalFormatting sqref="AO9">
    <cfRule type="cellIs" dxfId="338" priority="28" stopIfTrue="1" operator="equal">
      <formula>"BAJO"</formula>
    </cfRule>
  </conditionalFormatting>
  <dataValidations count="4">
    <dataValidation type="list" allowBlank="1" showErrorMessage="1" sqref="E9:E40">
      <formula1>$E$957:$E$961</formula1>
    </dataValidation>
    <dataValidation type="list" allowBlank="1" showErrorMessage="1" sqref="G9:G40">
      <formula1>$G$957:$G$960</formula1>
    </dataValidation>
    <dataValidation type="list" allowBlank="1" showErrorMessage="1" sqref="F9:F40">
      <formula1>$F$957:$F$958</formula1>
    </dataValidation>
    <dataValidation type="list" allowBlank="1" showErrorMessage="1" sqref="U9:Y40 AB9:AF40 AI9:AM40">
      <formula1>$H$957:$H$960</formula1>
    </dataValidation>
  </dataValidations>
  <pageMargins left="0.75" right="0.75" top="1" bottom="1"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980"/>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89" t="s">
        <v>405</v>
      </c>
      <c r="C9" s="57" t="s">
        <v>406</v>
      </c>
      <c r="D9" s="21">
        <v>230</v>
      </c>
      <c r="E9" s="16"/>
      <c r="F9" s="12"/>
      <c r="G9" s="16"/>
      <c r="H9" s="17"/>
      <c r="I9" s="90" t="s">
        <v>407</v>
      </c>
      <c r="J9" s="91" t="s">
        <v>407</v>
      </c>
      <c r="K9" s="91" t="s">
        <v>408</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57" si="0">(U9*$K$976)+(V9*$K$977)+(W9*$K$978)+(X9*$K$979)+(Y9*$K$980)</f>
        <v>0</v>
      </c>
      <c r="AR9" s="1">
        <f t="shared" ref="AR9:AR57" si="1">(AB9*$K$976)+(AC9*$K$977)+(AD9*$K$978)+(AE9*$K$979)+(AF9*$K$980)</f>
        <v>0</v>
      </c>
      <c r="AS9" s="1">
        <f t="shared" ref="AS9:AS57" si="2">(AI9*$K$976)+(AJ9*$K$977)+(AK9*$K$978)+(AL9*$K$979)+(AM9*$K$980)</f>
        <v>0</v>
      </c>
      <c r="AT9" s="1"/>
      <c r="AU9" s="1"/>
    </row>
    <row r="10" spans="1:47" ht="29.25" customHeight="1" x14ac:dyDescent="0.25">
      <c r="A10" s="26"/>
      <c r="B10" s="57" t="s">
        <v>409</v>
      </c>
      <c r="C10" s="57" t="s">
        <v>410</v>
      </c>
      <c r="D10" s="21">
        <v>230</v>
      </c>
      <c r="E10" s="28"/>
      <c r="F10" s="26"/>
      <c r="G10" s="28"/>
      <c r="H10" s="29"/>
      <c r="I10" s="92" t="s">
        <v>222</v>
      </c>
      <c r="J10" s="93" t="s">
        <v>240</v>
      </c>
      <c r="K10" s="91" t="s">
        <v>408</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26"/>
      <c r="B11" s="57" t="s">
        <v>411</v>
      </c>
      <c r="C11" s="57" t="s">
        <v>412</v>
      </c>
      <c r="D11" s="21">
        <v>230</v>
      </c>
      <c r="E11" s="28"/>
      <c r="F11" s="26"/>
      <c r="G11" s="28"/>
      <c r="H11" s="29"/>
      <c r="I11" s="94" t="s">
        <v>413</v>
      </c>
      <c r="J11" s="91" t="s">
        <v>413</v>
      </c>
      <c r="K11" s="91" t="s">
        <v>408</v>
      </c>
      <c r="L11" s="32"/>
      <c r="M11" s="26"/>
      <c r="N11" s="32"/>
      <c r="O11" s="20" t="s">
        <v>69</v>
      </c>
      <c r="P11" s="20" t="s">
        <v>70</v>
      </c>
      <c r="Q11" s="32"/>
      <c r="R11" s="20" t="s">
        <v>71</v>
      </c>
      <c r="S11" s="32"/>
      <c r="T11" s="2"/>
      <c r="U11" s="31"/>
      <c r="V11" s="2"/>
      <c r="W11" s="2"/>
      <c r="X11" s="2"/>
      <c r="Y11" s="2"/>
      <c r="Z11" s="32"/>
      <c r="AA11" s="33"/>
      <c r="AB11" s="31"/>
      <c r="AC11" s="2"/>
      <c r="AD11" s="2"/>
      <c r="AE11" s="2"/>
      <c r="AF11" s="2"/>
      <c r="AG11" s="32"/>
      <c r="AH11" s="33"/>
      <c r="AI11" s="31"/>
      <c r="AJ11" s="2"/>
      <c r="AK11" s="2"/>
      <c r="AL11" s="2"/>
      <c r="AM11" s="2"/>
      <c r="AN11" s="32"/>
      <c r="AO11" s="35"/>
      <c r="AP11" s="33"/>
      <c r="AQ11" s="1">
        <f t="shared" si="0"/>
        <v>0</v>
      </c>
      <c r="AR11" s="1">
        <f t="shared" si="1"/>
        <v>0</v>
      </c>
      <c r="AS11" s="1">
        <f t="shared" si="2"/>
        <v>0</v>
      </c>
      <c r="AT11" s="1"/>
      <c r="AU11" s="1"/>
    </row>
    <row r="12" spans="1:47" ht="29.25" customHeight="1" x14ac:dyDescent="0.25">
      <c r="A12" s="26"/>
      <c r="B12" s="57" t="s">
        <v>414</v>
      </c>
      <c r="C12" s="57" t="s">
        <v>415</v>
      </c>
      <c r="D12" s="21">
        <v>230</v>
      </c>
      <c r="E12" s="28"/>
      <c r="F12" s="26"/>
      <c r="G12" s="28"/>
      <c r="H12" s="29"/>
      <c r="I12" s="94" t="s">
        <v>413</v>
      </c>
      <c r="J12" s="91" t="s">
        <v>413</v>
      </c>
      <c r="K12" s="91" t="s">
        <v>408</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26"/>
      <c r="B13" s="57" t="s">
        <v>416</v>
      </c>
      <c r="C13" s="57" t="s">
        <v>417</v>
      </c>
      <c r="D13" s="21">
        <v>230</v>
      </c>
      <c r="E13" s="28"/>
      <c r="F13" s="26"/>
      <c r="G13" s="28"/>
      <c r="H13" s="29"/>
      <c r="I13" s="94" t="s">
        <v>413</v>
      </c>
      <c r="J13" s="91" t="s">
        <v>413</v>
      </c>
      <c r="K13" s="91" t="s">
        <v>408</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4"/>
      <c r="AO13" s="35"/>
      <c r="AP13" s="33"/>
      <c r="AQ13" s="1">
        <f t="shared" si="0"/>
        <v>0</v>
      </c>
      <c r="AR13" s="1">
        <f t="shared" si="1"/>
        <v>0</v>
      </c>
      <c r="AS13" s="1">
        <f t="shared" si="2"/>
        <v>0</v>
      </c>
      <c r="AT13" s="1"/>
      <c r="AU13" s="1"/>
    </row>
    <row r="14" spans="1:47" ht="29.25" customHeight="1" x14ac:dyDescent="0.25">
      <c r="A14" s="26"/>
      <c r="B14" s="57" t="s">
        <v>409</v>
      </c>
      <c r="C14" s="57" t="s">
        <v>410</v>
      </c>
      <c r="D14" s="21">
        <v>230</v>
      </c>
      <c r="E14" s="28"/>
      <c r="F14" s="26"/>
      <c r="G14" s="28"/>
      <c r="H14" s="29"/>
      <c r="I14" s="92" t="s">
        <v>222</v>
      </c>
      <c r="J14" s="93" t="s">
        <v>240</v>
      </c>
      <c r="K14" s="91" t="s">
        <v>408</v>
      </c>
      <c r="L14" s="32"/>
      <c r="M14" s="26"/>
      <c r="N14" s="32"/>
      <c r="O14" s="20" t="s">
        <v>69</v>
      </c>
      <c r="P14" s="20" t="s">
        <v>70</v>
      </c>
      <c r="Q14" s="32"/>
      <c r="R14" s="20" t="s">
        <v>71</v>
      </c>
      <c r="S14" s="32"/>
      <c r="T14" s="2"/>
      <c r="U14" s="31"/>
      <c r="V14" s="2"/>
      <c r="W14" s="2"/>
      <c r="X14" s="2"/>
      <c r="Y14" s="2"/>
      <c r="Z14" s="32"/>
      <c r="AA14" s="33"/>
      <c r="AB14" s="31"/>
      <c r="AC14" s="2"/>
      <c r="AD14" s="2"/>
      <c r="AE14" s="2"/>
      <c r="AF14" s="2"/>
      <c r="AG14" s="34"/>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26"/>
      <c r="B15" s="57" t="s">
        <v>418</v>
      </c>
      <c r="C15" s="57"/>
      <c r="D15" s="21">
        <v>230</v>
      </c>
      <c r="E15" s="28"/>
      <c r="F15" s="26"/>
      <c r="G15" s="28"/>
      <c r="H15" s="29"/>
      <c r="I15" s="92"/>
      <c r="J15" s="93"/>
      <c r="K15" s="91"/>
      <c r="L15" s="32"/>
      <c r="M15" s="26"/>
      <c r="N15" s="32"/>
      <c r="O15" s="20" t="s">
        <v>69</v>
      </c>
      <c r="P15" s="20" t="s">
        <v>70</v>
      </c>
      <c r="Q15" s="32"/>
      <c r="R15" s="20" t="s">
        <v>71</v>
      </c>
      <c r="S15" s="32"/>
      <c r="T15" s="2"/>
      <c r="U15" s="31"/>
      <c r="V15" s="2"/>
      <c r="W15" s="2"/>
      <c r="X15" s="2"/>
      <c r="Y15" s="2"/>
      <c r="Z15" s="32"/>
      <c r="AA15" s="33"/>
      <c r="AB15" s="31"/>
      <c r="AC15" s="2"/>
      <c r="AD15" s="2"/>
      <c r="AE15" s="2"/>
      <c r="AF15" s="2"/>
      <c r="AG15" s="32"/>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26"/>
      <c r="B16" s="57" t="s">
        <v>419</v>
      </c>
      <c r="C16" s="57" t="s">
        <v>420</v>
      </c>
      <c r="D16" s="21">
        <v>230</v>
      </c>
      <c r="E16" s="28"/>
      <c r="F16" s="26"/>
      <c r="G16" s="28"/>
      <c r="H16" s="29"/>
      <c r="I16" s="92" t="s">
        <v>337</v>
      </c>
      <c r="J16" s="91" t="s">
        <v>419</v>
      </c>
      <c r="K16" s="91" t="s">
        <v>408</v>
      </c>
      <c r="L16" s="32"/>
      <c r="M16" s="26"/>
      <c r="N16" s="32"/>
      <c r="O16" s="20" t="s">
        <v>69</v>
      </c>
      <c r="P16" s="20" t="s">
        <v>70</v>
      </c>
      <c r="Q16" s="32"/>
      <c r="R16" s="20" t="s">
        <v>71</v>
      </c>
      <c r="S16" s="32"/>
      <c r="T16" s="2"/>
      <c r="U16" s="31"/>
      <c r="V16" s="2"/>
      <c r="W16" s="2"/>
      <c r="X16" s="2"/>
      <c r="Y16" s="2"/>
      <c r="Z16" s="34"/>
      <c r="AA16" s="33"/>
      <c r="AB16" s="31"/>
      <c r="AC16" s="2"/>
      <c r="AD16" s="2"/>
      <c r="AE16" s="2"/>
      <c r="AF16" s="2"/>
      <c r="AG16" s="32"/>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57" t="s">
        <v>421</v>
      </c>
      <c r="C17" s="57"/>
      <c r="D17" s="21">
        <v>230</v>
      </c>
      <c r="E17" s="28"/>
      <c r="F17" s="26"/>
      <c r="G17" s="28"/>
      <c r="H17" s="29"/>
      <c r="I17" s="92"/>
      <c r="J17" s="91"/>
      <c r="K17" s="91"/>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57" t="s">
        <v>422</v>
      </c>
      <c r="C18" s="57"/>
      <c r="D18" s="21">
        <v>230</v>
      </c>
      <c r="E18" s="28"/>
      <c r="F18" s="26"/>
      <c r="G18" s="28"/>
      <c r="H18" s="29"/>
      <c r="I18" s="92"/>
      <c r="J18" s="91"/>
      <c r="K18" s="91"/>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55" t="s">
        <v>423</v>
      </c>
      <c r="C19" s="55" t="s">
        <v>424</v>
      </c>
      <c r="D19" s="21">
        <v>230</v>
      </c>
      <c r="E19" s="28"/>
      <c r="F19" s="26"/>
      <c r="G19" s="28"/>
      <c r="H19" s="29"/>
      <c r="I19" s="92" t="s">
        <v>337</v>
      </c>
      <c r="J19" s="91" t="s">
        <v>419</v>
      </c>
      <c r="K19" s="91" t="s">
        <v>408</v>
      </c>
      <c r="L19" s="32"/>
      <c r="M19" s="26"/>
      <c r="N19" s="32"/>
      <c r="O19" s="20" t="s">
        <v>69</v>
      </c>
      <c r="P19" s="20" t="s">
        <v>70</v>
      </c>
      <c r="Q19" s="32"/>
      <c r="R19" s="20" t="s">
        <v>71</v>
      </c>
      <c r="S19" s="32"/>
      <c r="T19" s="2"/>
      <c r="U19" s="31"/>
      <c r="V19" s="2"/>
      <c r="W19" s="2"/>
      <c r="X19" s="2"/>
      <c r="Y19" s="2"/>
      <c r="Z19" s="32"/>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55" t="s">
        <v>425</v>
      </c>
      <c r="C20" s="55"/>
      <c r="D20" s="21">
        <v>230</v>
      </c>
      <c r="E20" s="28"/>
      <c r="F20" s="26"/>
      <c r="G20" s="28"/>
      <c r="H20" s="29"/>
      <c r="I20" s="92"/>
      <c r="J20" s="91"/>
      <c r="K20" s="91"/>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57" t="s">
        <v>426</v>
      </c>
      <c r="C21" s="57" t="s">
        <v>427</v>
      </c>
      <c r="D21" s="21">
        <v>230</v>
      </c>
      <c r="E21" s="28"/>
      <c r="F21" s="26"/>
      <c r="G21" s="28"/>
      <c r="H21" s="29"/>
      <c r="I21" s="94" t="s">
        <v>428</v>
      </c>
      <c r="J21" s="91" t="s">
        <v>428</v>
      </c>
      <c r="K21" s="95" t="s">
        <v>408</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5">
      <c r="A22" s="26"/>
      <c r="B22" s="57" t="s">
        <v>429</v>
      </c>
      <c r="C22" s="57" t="s">
        <v>430</v>
      </c>
      <c r="D22" s="21">
        <v>230</v>
      </c>
      <c r="E22" s="28"/>
      <c r="F22" s="26"/>
      <c r="G22" s="28"/>
      <c r="H22" s="29"/>
      <c r="I22" s="94" t="s">
        <v>428</v>
      </c>
      <c r="J22" s="91" t="s">
        <v>428</v>
      </c>
      <c r="K22" s="95" t="s">
        <v>408</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2"/>
      <c r="AO22" s="35"/>
      <c r="AP22" s="33"/>
      <c r="AQ22" s="1">
        <f t="shared" si="0"/>
        <v>0</v>
      </c>
      <c r="AR22" s="1">
        <f t="shared" si="1"/>
        <v>0</v>
      </c>
      <c r="AS22" s="1">
        <f t="shared" si="2"/>
        <v>0</v>
      </c>
      <c r="AT22" s="1"/>
      <c r="AU22" s="1"/>
    </row>
    <row r="23" spans="1:47" ht="29.25" customHeight="1" x14ac:dyDescent="0.2">
      <c r="A23" s="26"/>
      <c r="B23" s="2"/>
      <c r="C23" s="27"/>
      <c r="D23" s="2"/>
      <c r="E23" s="28"/>
      <c r="F23" s="26"/>
      <c r="G23" s="28"/>
      <c r="H23" s="29"/>
      <c r="I23" s="30"/>
      <c r="J23" s="30"/>
      <c r="K23" s="31"/>
      <c r="L23" s="32"/>
      <c r="M23" s="26"/>
      <c r="N23" s="32"/>
      <c r="O23" s="32"/>
      <c r="P23" s="32"/>
      <c r="Q23" s="32"/>
      <c r="R23" s="32"/>
      <c r="S23" s="32"/>
      <c r="T23" s="2"/>
      <c r="U23" s="31"/>
      <c r="V23" s="2"/>
      <c r="W23" s="2"/>
      <c r="X23" s="2"/>
      <c r="Y23" s="2"/>
      <c r="Z23" s="34"/>
      <c r="AA23" s="33"/>
      <c r="AB23" s="31"/>
      <c r="AC23" s="2"/>
      <c r="AD23" s="2"/>
      <c r="AE23" s="2"/>
      <c r="AF23" s="2"/>
      <c r="AG23" s="32"/>
      <c r="AH23" s="33"/>
      <c r="AI23" s="31"/>
      <c r="AJ23" s="2"/>
      <c r="AK23" s="2"/>
      <c r="AL23" s="2"/>
      <c r="AM23" s="2"/>
      <c r="AN23" s="32"/>
      <c r="AO23" s="35"/>
      <c r="AP23" s="33"/>
      <c r="AQ23" s="1">
        <f t="shared" si="0"/>
        <v>0</v>
      </c>
      <c r="AR23" s="1">
        <f t="shared" si="1"/>
        <v>0</v>
      </c>
      <c r="AS23" s="1">
        <f t="shared" si="2"/>
        <v>0</v>
      </c>
      <c r="AT23" s="1"/>
      <c r="AU23" s="1"/>
    </row>
    <row r="24" spans="1:47" ht="29.25" customHeight="1" x14ac:dyDescent="0.2">
      <c r="A24" s="26"/>
      <c r="B24" s="2"/>
      <c r="C24" s="27"/>
      <c r="D24" s="2"/>
      <c r="E24" s="28"/>
      <c r="F24" s="26"/>
      <c r="G24" s="28"/>
      <c r="H24" s="29"/>
      <c r="I24" s="30"/>
      <c r="J24" s="30"/>
      <c r="K24" s="31"/>
      <c r="L24" s="32"/>
      <c r="M24" s="26"/>
      <c r="N24" s="32"/>
      <c r="O24" s="32"/>
      <c r="P24" s="32"/>
      <c r="Q24" s="32"/>
      <c r="R24" s="32"/>
      <c r="S24" s="32"/>
      <c r="T24" s="2"/>
      <c r="U24" s="31"/>
      <c r="V24" s="2"/>
      <c r="W24" s="2"/>
      <c r="X24" s="2"/>
      <c r="Y24" s="2"/>
      <c r="Z24" s="34"/>
      <c r="AA24" s="33"/>
      <c r="AB24" s="31"/>
      <c r="AC24" s="2"/>
      <c r="AD24" s="2"/>
      <c r="AE24" s="2"/>
      <c r="AF24" s="2"/>
      <c r="AG24" s="32"/>
      <c r="AH24" s="33"/>
      <c r="AI24" s="31"/>
      <c r="AJ24" s="2"/>
      <c r="AK24" s="2"/>
      <c r="AL24" s="2"/>
      <c r="AM24" s="2"/>
      <c r="AN24" s="34"/>
      <c r="AO24" s="35"/>
      <c r="AP24" s="33"/>
      <c r="AQ24" s="1">
        <f t="shared" si="0"/>
        <v>0</v>
      </c>
      <c r="AR24" s="1">
        <f t="shared" si="1"/>
        <v>0</v>
      </c>
      <c r="AS24" s="1">
        <f t="shared" si="2"/>
        <v>0</v>
      </c>
      <c r="AT24" s="1"/>
      <c r="AU24" s="1"/>
    </row>
    <row r="25" spans="1:47" ht="29.25" customHeight="1" x14ac:dyDescent="0.2">
      <c r="A25" s="26"/>
      <c r="B25" s="2"/>
      <c r="C25" s="2"/>
      <c r="D25" s="2"/>
      <c r="E25" s="28"/>
      <c r="F25" s="26"/>
      <c r="G25" s="28"/>
      <c r="H25" s="29"/>
      <c r="I25" s="30"/>
      <c r="J25" s="30"/>
      <c r="K25" s="31"/>
      <c r="L25" s="32"/>
      <c r="M25" s="26"/>
      <c r="N25" s="32"/>
      <c r="O25" s="32"/>
      <c r="P25" s="32"/>
      <c r="Q25" s="32"/>
      <c r="R25" s="32"/>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2"/>
      <c r="C26" s="2"/>
      <c r="D26" s="2"/>
      <c r="E26" s="28"/>
      <c r="F26" s="26"/>
      <c r="G26" s="28"/>
      <c r="H26" s="29"/>
      <c r="I26" s="30"/>
      <c r="J26" s="30"/>
      <c r="K26" s="31"/>
      <c r="L26" s="32"/>
      <c r="M26" s="26"/>
      <c r="N26" s="32"/>
      <c r="O26" s="32"/>
      <c r="P26" s="32"/>
      <c r="Q26" s="32"/>
      <c r="R26" s="32"/>
      <c r="S26" s="32"/>
      <c r="T26" s="2"/>
      <c r="U26" s="31"/>
      <c r="V26" s="2"/>
      <c r="W26" s="2"/>
      <c r="X26" s="2"/>
      <c r="Y26" s="2"/>
      <c r="Z26" s="32"/>
      <c r="AA26" s="33"/>
      <c r="AB26" s="31"/>
      <c r="AC26" s="2"/>
      <c r="AD26" s="2"/>
      <c r="AE26" s="2"/>
      <c r="AF26" s="2"/>
      <c r="AG26" s="32"/>
      <c r="AH26" s="33"/>
      <c r="AI26" s="31"/>
      <c r="AJ26" s="2"/>
      <c r="AK26" s="2"/>
      <c r="AL26" s="2"/>
      <c r="AM26" s="2"/>
      <c r="AN26" s="34"/>
      <c r="AO26" s="35"/>
      <c r="AP26" s="33"/>
      <c r="AQ26" s="1">
        <f t="shared" si="0"/>
        <v>0</v>
      </c>
      <c r="AR26" s="1">
        <f t="shared" si="1"/>
        <v>0</v>
      </c>
      <c r="AS26" s="1">
        <f t="shared" si="2"/>
        <v>0</v>
      </c>
      <c r="AT26" s="1"/>
      <c r="AU26" s="1"/>
    </row>
    <row r="27" spans="1:47" ht="29.25" customHeight="1" x14ac:dyDescent="0.2">
      <c r="A27" s="26"/>
      <c r="B27" s="2"/>
      <c r="C27" s="2"/>
      <c r="D27" s="2"/>
      <c r="E27" s="28"/>
      <c r="F27" s="26"/>
      <c r="G27" s="28"/>
      <c r="H27" s="29"/>
      <c r="I27" s="30"/>
      <c r="J27" s="30"/>
      <c r="K27" s="31"/>
      <c r="L27" s="32"/>
      <c r="M27" s="26"/>
      <c r="N27" s="32"/>
      <c r="O27" s="32"/>
      <c r="P27" s="32"/>
      <c r="Q27" s="32"/>
      <c r="R27" s="32"/>
      <c r="S27" s="32"/>
      <c r="T27" s="2"/>
      <c r="U27" s="31"/>
      <c r="V27" s="2"/>
      <c r="W27" s="2"/>
      <c r="X27" s="2"/>
      <c r="Y27" s="2"/>
      <c r="Z27" s="32"/>
      <c r="AA27" s="33"/>
      <c r="AB27" s="31"/>
      <c r="AC27" s="2"/>
      <c r="AD27" s="2"/>
      <c r="AE27" s="2"/>
      <c r="AF27" s="2"/>
      <c r="AG27" s="32"/>
      <c r="AH27" s="33"/>
      <c r="AI27" s="31"/>
      <c r="AJ27" s="2"/>
      <c r="AK27" s="2"/>
      <c r="AL27" s="2"/>
      <c r="AM27" s="2"/>
      <c r="AN27" s="34"/>
      <c r="AO27" s="35"/>
      <c r="AP27" s="33"/>
      <c r="AQ27" s="1">
        <f t="shared" si="0"/>
        <v>0</v>
      </c>
      <c r="AR27" s="1">
        <f t="shared" si="1"/>
        <v>0</v>
      </c>
      <c r="AS27" s="1">
        <f t="shared" si="2"/>
        <v>0</v>
      </c>
      <c r="AT27" s="1"/>
      <c r="AU27" s="1"/>
    </row>
    <row r="28" spans="1:47" ht="15.75" customHeight="1" x14ac:dyDescent="0.2">
      <c r="A28" s="1"/>
      <c r="B28" s="1"/>
      <c r="C28" s="1"/>
      <c r="D28" s="1"/>
      <c r="E28" s="1"/>
      <c r="F28" s="1"/>
      <c r="G28" s="1"/>
      <c r="H28" s="1"/>
      <c r="I28" s="1"/>
      <c r="J28" s="1"/>
      <c r="K28" s="1"/>
      <c r="L28" s="1"/>
      <c r="M28" s="1"/>
      <c r="N28" s="1"/>
      <c r="O28" s="1"/>
      <c r="P28" s="1"/>
      <c r="Q28" s="1"/>
      <c r="R28" s="1"/>
      <c r="S28" s="1"/>
      <c r="T28" s="2"/>
      <c r="U28" s="1"/>
      <c r="V28" s="1"/>
      <c r="W28" s="1"/>
      <c r="X28" s="1"/>
      <c r="Y28" s="1"/>
      <c r="Z28" s="1"/>
      <c r="AA28" s="1"/>
      <c r="AB28" s="1"/>
      <c r="AC28" s="1"/>
      <c r="AD28" s="1"/>
      <c r="AE28" s="1"/>
      <c r="AF28" s="1"/>
      <c r="AG28" s="1"/>
      <c r="AH28" s="1"/>
      <c r="AI28" s="1"/>
      <c r="AJ28" s="1"/>
      <c r="AK28" s="1"/>
      <c r="AL28" s="1"/>
      <c r="AM28" s="1"/>
      <c r="AN28" s="1"/>
      <c r="AO28" s="1"/>
      <c r="AP28" s="1"/>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f t="shared" si="0"/>
        <v>0</v>
      </c>
      <c r="AR29" s="1">
        <f t="shared" si="1"/>
        <v>0</v>
      </c>
      <c r="AS29" s="1">
        <f t="shared" si="2"/>
        <v>0</v>
      </c>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f t="shared" si="0"/>
        <v>0</v>
      </c>
      <c r="AR30" s="1">
        <f t="shared" si="1"/>
        <v>0</v>
      </c>
      <c r="AS30" s="1">
        <f t="shared" si="2"/>
        <v>0</v>
      </c>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f t="shared" si="0"/>
        <v>0</v>
      </c>
      <c r="AR31" s="1">
        <f t="shared" si="1"/>
        <v>0</v>
      </c>
      <c r="AS31" s="1">
        <f t="shared" si="2"/>
        <v>0</v>
      </c>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f t="shared" si="0"/>
        <v>0</v>
      </c>
      <c r="AR32" s="1">
        <f t="shared" si="1"/>
        <v>0</v>
      </c>
      <c r="AS32" s="1">
        <f t="shared" si="2"/>
        <v>0</v>
      </c>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f t="shared" si="0"/>
        <v>0</v>
      </c>
      <c r="AR33" s="1">
        <f t="shared" si="1"/>
        <v>0</v>
      </c>
      <c r="AS33" s="1">
        <f t="shared" si="2"/>
        <v>0</v>
      </c>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f t="shared" si="0"/>
        <v>0</v>
      </c>
      <c r="AR34" s="1">
        <f t="shared" si="1"/>
        <v>0</v>
      </c>
      <c r="AS34" s="1">
        <f t="shared" si="2"/>
        <v>0</v>
      </c>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f t="shared" si="0"/>
        <v>0</v>
      </c>
      <c r="AR35" s="1">
        <f t="shared" si="1"/>
        <v>0</v>
      </c>
      <c r="AS35" s="1">
        <f t="shared" si="2"/>
        <v>0</v>
      </c>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f t="shared" si="0"/>
        <v>0</v>
      </c>
      <c r="AR36" s="1">
        <f t="shared" si="1"/>
        <v>0</v>
      </c>
      <c r="AS36" s="1">
        <f t="shared" si="2"/>
        <v>0</v>
      </c>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f t="shared" si="0"/>
        <v>0</v>
      </c>
      <c r="AR37" s="1">
        <f t="shared" si="1"/>
        <v>0</v>
      </c>
      <c r="AS37" s="1">
        <f t="shared" si="2"/>
        <v>0</v>
      </c>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f t="shared" si="0"/>
        <v>0</v>
      </c>
      <c r="AR38" s="1">
        <f t="shared" si="1"/>
        <v>0</v>
      </c>
      <c r="AS38" s="1">
        <f t="shared" si="2"/>
        <v>0</v>
      </c>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f t="shared" si="0"/>
        <v>0</v>
      </c>
      <c r="AR39" s="1">
        <f t="shared" si="1"/>
        <v>0</v>
      </c>
      <c r="AS39" s="1">
        <f t="shared" si="2"/>
        <v>0</v>
      </c>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f t="shared" si="0"/>
        <v>0</v>
      </c>
      <c r="AR40" s="1">
        <f t="shared" si="1"/>
        <v>0</v>
      </c>
      <c r="AS40" s="1">
        <f t="shared" si="2"/>
        <v>0</v>
      </c>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f t="shared" si="0"/>
        <v>0</v>
      </c>
      <c r="AR41" s="1">
        <f t="shared" si="1"/>
        <v>0</v>
      </c>
      <c r="AS41" s="1">
        <f t="shared" si="2"/>
        <v>0</v>
      </c>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f t="shared" si="0"/>
        <v>0</v>
      </c>
      <c r="AR42" s="1">
        <f t="shared" si="1"/>
        <v>0</v>
      </c>
      <c r="AS42" s="1">
        <f t="shared" si="2"/>
        <v>0</v>
      </c>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f t="shared" si="0"/>
        <v>0</v>
      </c>
      <c r="AR43" s="1">
        <f t="shared" si="1"/>
        <v>0</v>
      </c>
      <c r="AS43" s="1">
        <f t="shared" si="2"/>
        <v>0</v>
      </c>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f t="shared" si="0"/>
        <v>0</v>
      </c>
      <c r="AR44" s="1">
        <f t="shared" si="1"/>
        <v>0</v>
      </c>
      <c r="AS44" s="1">
        <f t="shared" si="2"/>
        <v>0</v>
      </c>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f t="shared" si="0"/>
        <v>0</v>
      </c>
      <c r="AR45" s="1">
        <f t="shared" si="1"/>
        <v>0</v>
      </c>
      <c r="AS45" s="1">
        <f t="shared" si="2"/>
        <v>0</v>
      </c>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f t="shared" si="0"/>
        <v>0</v>
      </c>
      <c r="AR46" s="1">
        <f t="shared" si="1"/>
        <v>0</v>
      </c>
      <c r="AS46" s="1">
        <f t="shared" si="2"/>
        <v>0</v>
      </c>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f t="shared" si="0"/>
        <v>0</v>
      </c>
      <c r="AR47" s="1">
        <f t="shared" si="1"/>
        <v>0</v>
      </c>
      <c r="AS47" s="1">
        <f t="shared" si="2"/>
        <v>0</v>
      </c>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f t="shared" si="0"/>
        <v>0</v>
      </c>
      <c r="AR48" s="1">
        <f t="shared" si="1"/>
        <v>0</v>
      </c>
      <c r="AS48" s="1">
        <f t="shared" si="2"/>
        <v>0</v>
      </c>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f t="shared" si="0"/>
        <v>0</v>
      </c>
      <c r="AR49" s="1">
        <f t="shared" si="1"/>
        <v>0</v>
      </c>
      <c r="AS49" s="1">
        <f t="shared" si="2"/>
        <v>0</v>
      </c>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f t="shared" si="0"/>
        <v>0</v>
      </c>
      <c r="AR50" s="1">
        <f t="shared" si="1"/>
        <v>0</v>
      </c>
      <c r="AS50" s="1">
        <f t="shared" si="2"/>
        <v>0</v>
      </c>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f t="shared" si="0"/>
        <v>0</v>
      </c>
      <c r="AR51" s="1">
        <f t="shared" si="1"/>
        <v>0</v>
      </c>
      <c r="AS51" s="1">
        <f t="shared" si="2"/>
        <v>0</v>
      </c>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f t="shared" si="0"/>
        <v>0</v>
      </c>
      <c r="AR52" s="1">
        <f t="shared" si="1"/>
        <v>0</v>
      </c>
      <c r="AS52" s="1">
        <f t="shared" si="2"/>
        <v>0</v>
      </c>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0"/>
        <v>0</v>
      </c>
      <c r="AR53" s="1">
        <f t="shared" si="1"/>
        <v>0</v>
      </c>
      <c r="AS53" s="1">
        <f t="shared" si="2"/>
        <v>0</v>
      </c>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0"/>
        <v>0</v>
      </c>
      <c r="AR54" s="1">
        <f t="shared" si="1"/>
        <v>0</v>
      </c>
      <c r="AS54" s="1">
        <f t="shared" si="2"/>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0"/>
        <v>0</v>
      </c>
      <c r="AR55" s="1">
        <f t="shared" si="1"/>
        <v>0</v>
      </c>
      <c r="AS55" s="1">
        <f t="shared" si="2"/>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0"/>
        <v>0</v>
      </c>
      <c r="AR56" s="1">
        <f t="shared" si="1"/>
        <v>0</v>
      </c>
      <c r="AS56" s="1">
        <f t="shared" si="2"/>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0"/>
        <v>0</v>
      </c>
      <c r="AR57" s="1">
        <f t="shared" si="1"/>
        <v>0</v>
      </c>
      <c r="AS57" s="1">
        <f t="shared" si="2"/>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47" t="s">
        <v>23</v>
      </c>
      <c r="F975" s="47" t="s">
        <v>50</v>
      </c>
      <c r="G975" s="47" t="s">
        <v>25</v>
      </c>
      <c r="H975" s="47" t="s">
        <v>51</v>
      </c>
      <c r="I975" s="47"/>
      <c r="J975" s="47"/>
      <c r="K975" s="1" t="s">
        <v>52</v>
      </c>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t="s">
        <v>53</v>
      </c>
      <c r="F976" s="1" t="s">
        <v>54</v>
      </c>
      <c r="G976" s="1" t="s">
        <v>55</v>
      </c>
      <c r="H976" s="1">
        <v>0</v>
      </c>
      <c r="I976" s="1"/>
      <c r="J976" s="1"/>
      <c r="K976" s="48">
        <v>40</v>
      </c>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t="s">
        <v>56</v>
      </c>
      <c r="F977" s="1" t="s">
        <v>57</v>
      </c>
      <c r="G977" s="1" t="s">
        <v>58</v>
      </c>
      <c r="H977" s="1">
        <v>1</v>
      </c>
      <c r="I977" s="1"/>
      <c r="J977" s="1"/>
      <c r="K977" s="48">
        <v>15</v>
      </c>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t="s">
        <v>59</v>
      </c>
      <c r="F978" s="1"/>
      <c r="G978" s="1" t="s">
        <v>60</v>
      </c>
      <c r="H978" s="1">
        <v>2</v>
      </c>
      <c r="I978" s="1"/>
      <c r="J978" s="1"/>
      <c r="K978" s="48">
        <v>15</v>
      </c>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t="s">
        <v>61</v>
      </c>
      <c r="F979" s="1"/>
      <c r="G979" s="1" t="s">
        <v>62</v>
      </c>
      <c r="H979" s="1">
        <v>3</v>
      </c>
      <c r="I979" s="1"/>
      <c r="J979" s="1"/>
      <c r="K979" s="48">
        <v>15</v>
      </c>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t="s">
        <v>63</v>
      </c>
      <c r="F980" s="1"/>
      <c r="G980" s="1"/>
      <c r="H980" s="1">
        <v>4</v>
      </c>
      <c r="I980" s="1"/>
      <c r="J980" s="1"/>
      <c r="K980" s="48">
        <v>15</v>
      </c>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27 AH9:AH27 AO9:AP27">
    <cfRule type="cellIs" dxfId="337" priority="1" stopIfTrue="1" operator="equal">
      <formula>"NO APLICA"</formula>
    </cfRule>
  </conditionalFormatting>
  <conditionalFormatting sqref="AA9:AA27 AH9:AH27 AO9:AP27">
    <cfRule type="cellIs" dxfId="336" priority="2" stopIfTrue="1" operator="equal">
      <formula>"ALTO"</formula>
    </cfRule>
  </conditionalFormatting>
  <conditionalFormatting sqref="AA9:AA27 AH9:AH27 AO9:AP27">
    <cfRule type="cellIs" dxfId="335" priority="3" stopIfTrue="1" operator="equal">
      <formula>"MEDIO"</formula>
    </cfRule>
  </conditionalFormatting>
  <conditionalFormatting sqref="AA9:AA27 AH9:AH27 AO9:AP27">
    <cfRule type="cellIs" dxfId="334" priority="4" stopIfTrue="1" operator="equal">
      <formula>"BAJO"</formula>
    </cfRule>
  </conditionalFormatting>
  <conditionalFormatting sqref="AA9:AA10">
    <cfRule type="cellIs" dxfId="333" priority="5" stopIfTrue="1" operator="equal">
      <formula>"NO APLICA"</formula>
    </cfRule>
  </conditionalFormatting>
  <conditionalFormatting sqref="AA9:AA10">
    <cfRule type="cellIs" dxfId="332" priority="6" stopIfTrue="1" operator="equal">
      <formula>"ALTO"</formula>
    </cfRule>
  </conditionalFormatting>
  <conditionalFormatting sqref="AA9:AA10">
    <cfRule type="cellIs" dxfId="331" priority="7" stopIfTrue="1" operator="equal">
      <formula>"MEDIO"</formula>
    </cfRule>
  </conditionalFormatting>
  <conditionalFormatting sqref="AA9:AA10">
    <cfRule type="cellIs" dxfId="330" priority="8" stopIfTrue="1" operator="equal">
      <formula>"BAJO"</formula>
    </cfRule>
  </conditionalFormatting>
  <conditionalFormatting sqref="AH9">
    <cfRule type="cellIs" dxfId="329" priority="9" stopIfTrue="1" operator="equal">
      <formula>"NO APLICA"</formula>
    </cfRule>
  </conditionalFormatting>
  <conditionalFormatting sqref="AH9">
    <cfRule type="cellIs" dxfId="328" priority="10" stopIfTrue="1" operator="equal">
      <formula>"ALTO"</formula>
    </cfRule>
  </conditionalFormatting>
  <conditionalFormatting sqref="AH9">
    <cfRule type="cellIs" dxfId="327" priority="11" stopIfTrue="1" operator="equal">
      <formula>"MEDIO"</formula>
    </cfRule>
  </conditionalFormatting>
  <conditionalFormatting sqref="AH9">
    <cfRule type="cellIs" dxfId="326" priority="12" stopIfTrue="1" operator="equal">
      <formula>"BAJO"</formula>
    </cfRule>
  </conditionalFormatting>
  <conditionalFormatting sqref="AO9:AP9">
    <cfRule type="cellIs" dxfId="325" priority="13" stopIfTrue="1" operator="equal">
      <formula>"NO APLICA"</formula>
    </cfRule>
  </conditionalFormatting>
  <conditionalFormatting sqref="AO9:AP9">
    <cfRule type="cellIs" dxfId="324" priority="14" stopIfTrue="1" operator="equal">
      <formula>"ALTO"</formula>
    </cfRule>
  </conditionalFormatting>
  <conditionalFormatting sqref="AO9:AP9">
    <cfRule type="cellIs" dxfId="323" priority="15" stopIfTrue="1" operator="equal">
      <formula>"MEDIO"</formula>
    </cfRule>
  </conditionalFormatting>
  <conditionalFormatting sqref="AO9:AP9">
    <cfRule type="cellIs" dxfId="322" priority="16" stopIfTrue="1" operator="equal">
      <formula>"BAJO"</formula>
    </cfRule>
  </conditionalFormatting>
  <conditionalFormatting sqref="AH9">
    <cfRule type="cellIs" dxfId="321" priority="17" stopIfTrue="1" operator="equal">
      <formula>"NO APLICA"</formula>
    </cfRule>
  </conditionalFormatting>
  <conditionalFormatting sqref="AH9">
    <cfRule type="cellIs" dxfId="320" priority="18" stopIfTrue="1" operator="equal">
      <formula>"ALTO"</formula>
    </cfRule>
  </conditionalFormatting>
  <conditionalFormatting sqref="AH9">
    <cfRule type="cellIs" dxfId="319" priority="19" stopIfTrue="1" operator="equal">
      <formula>"MEDIO"</formula>
    </cfRule>
  </conditionalFormatting>
  <conditionalFormatting sqref="AH9">
    <cfRule type="cellIs" dxfId="318" priority="20" stopIfTrue="1" operator="equal">
      <formula>"BAJO"</formula>
    </cfRule>
  </conditionalFormatting>
  <conditionalFormatting sqref="AO9">
    <cfRule type="cellIs" dxfId="317" priority="21" stopIfTrue="1" operator="equal">
      <formula>"NO APLICA"</formula>
    </cfRule>
  </conditionalFormatting>
  <conditionalFormatting sqref="AO9">
    <cfRule type="cellIs" dxfId="316" priority="22" stopIfTrue="1" operator="equal">
      <formula>"ALTO"</formula>
    </cfRule>
  </conditionalFormatting>
  <conditionalFormatting sqref="AO9">
    <cfRule type="cellIs" dxfId="315" priority="23" stopIfTrue="1" operator="equal">
      <formula>"MEDIO"</formula>
    </cfRule>
  </conditionalFormatting>
  <conditionalFormatting sqref="AO9">
    <cfRule type="cellIs" dxfId="314" priority="24" stopIfTrue="1" operator="equal">
      <formula>"BAJO"</formula>
    </cfRule>
  </conditionalFormatting>
  <conditionalFormatting sqref="AO9">
    <cfRule type="cellIs" dxfId="313" priority="25" stopIfTrue="1" operator="equal">
      <formula>"NO APLICA"</formula>
    </cfRule>
  </conditionalFormatting>
  <conditionalFormatting sqref="AO9">
    <cfRule type="cellIs" dxfId="312" priority="26" stopIfTrue="1" operator="equal">
      <formula>"ALTO"</formula>
    </cfRule>
  </conditionalFormatting>
  <conditionalFormatting sqref="AO9">
    <cfRule type="cellIs" dxfId="311" priority="27" stopIfTrue="1" operator="equal">
      <formula>"MEDIO"</formula>
    </cfRule>
  </conditionalFormatting>
  <conditionalFormatting sqref="AO9">
    <cfRule type="cellIs" dxfId="310" priority="28" stopIfTrue="1" operator="equal">
      <formula>"BAJO"</formula>
    </cfRule>
  </conditionalFormatting>
  <dataValidations count="4">
    <dataValidation type="list" allowBlank="1" showErrorMessage="1" sqref="U9:Y27 AB9:AF27 AI9:AM27">
      <formula1>$H$976:$H$979</formula1>
    </dataValidation>
    <dataValidation type="list" allowBlank="1" showErrorMessage="1" sqref="E9:E27">
      <formula1>$E$976:$E$980</formula1>
    </dataValidation>
    <dataValidation type="list" allowBlank="1" showErrorMessage="1" sqref="G9:G27">
      <formula1>$G$976:$G$979</formula1>
    </dataValidation>
    <dataValidation type="list" allowBlank="1" showErrorMessage="1" sqref="F9:F27">
      <formula1>$F$976:$F$977</formula1>
    </dataValidation>
  </dataValidations>
  <pageMargins left="0.75" right="0.75" top="1" bottom="1"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515"/>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57" t="s">
        <v>431</v>
      </c>
      <c r="C9" s="57" t="s">
        <v>432</v>
      </c>
      <c r="D9" s="21">
        <v>210</v>
      </c>
      <c r="E9" s="16"/>
      <c r="F9" s="12"/>
      <c r="G9" s="16"/>
      <c r="H9" s="96"/>
      <c r="I9" s="91" t="s">
        <v>433</v>
      </c>
      <c r="J9" s="91" t="s">
        <v>434</v>
      </c>
      <c r="K9" s="91" t="s">
        <v>435</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8" si="0">(U9*$K$511)+(V9*$K$512)+(W9*$K$513)+(X9*$K$514)+(Y9*$K$515)</f>
        <v>0</v>
      </c>
      <c r="AR9" s="1">
        <f t="shared" ref="AR9:AR28" si="1">(AB9*$K$511)+(AC9*$K$512)+(AD9*$K$513)+(AE9*$K$514)+(AF9*$K$515)</f>
        <v>0</v>
      </c>
      <c r="AS9" s="1">
        <f t="shared" ref="AS9:AS28" si="2">(AI9*$K$511)+(AJ9*$K$512)+(AK9*$K$513)+(AL9*$K$514)+(AM9*$K$515)</f>
        <v>0</v>
      </c>
      <c r="AT9" s="1"/>
      <c r="AU9" s="1"/>
    </row>
    <row r="10" spans="1:47" ht="29.25" customHeight="1" x14ac:dyDescent="0.25">
      <c r="A10" s="26"/>
      <c r="B10" s="57" t="s">
        <v>436</v>
      </c>
      <c r="C10" s="57" t="s">
        <v>437</v>
      </c>
      <c r="D10" s="21">
        <v>210</v>
      </c>
      <c r="E10" s="28"/>
      <c r="F10" s="26"/>
      <c r="G10" s="28"/>
      <c r="H10" s="97"/>
      <c r="I10" s="91" t="s">
        <v>433</v>
      </c>
      <c r="J10" s="91" t="s">
        <v>434</v>
      </c>
      <c r="K10" s="91" t="s">
        <v>435</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26"/>
      <c r="B11" s="57" t="s">
        <v>438</v>
      </c>
      <c r="C11" s="57" t="s">
        <v>439</v>
      </c>
      <c r="D11" s="21">
        <v>210</v>
      </c>
      <c r="E11" s="28"/>
      <c r="F11" s="26"/>
      <c r="G11" s="28"/>
      <c r="H11" s="97"/>
      <c r="I11" s="91" t="s">
        <v>433</v>
      </c>
      <c r="J11" s="91" t="s">
        <v>434</v>
      </c>
      <c r="K11" s="91" t="s">
        <v>435</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5">
      <c r="A12" s="26"/>
      <c r="B12" s="57" t="s">
        <v>440</v>
      </c>
      <c r="C12" s="57" t="s">
        <v>441</v>
      </c>
      <c r="D12" s="21">
        <v>210</v>
      </c>
      <c r="E12" s="28"/>
      <c r="F12" s="26"/>
      <c r="G12" s="28"/>
      <c r="H12" s="97"/>
      <c r="I12" s="91" t="s">
        <v>433</v>
      </c>
      <c r="J12" s="91" t="s">
        <v>434</v>
      </c>
      <c r="K12" s="91" t="s">
        <v>435</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26"/>
      <c r="B13" s="57" t="s">
        <v>442</v>
      </c>
      <c r="C13" s="57" t="s">
        <v>443</v>
      </c>
      <c r="D13" s="21">
        <v>210</v>
      </c>
      <c r="E13" s="28"/>
      <c r="F13" s="26"/>
      <c r="G13" s="28"/>
      <c r="H13" s="97"/>
      <c r="I13" s="91" t="s">
        <v>433</v>
      </c>
      <c r="J13" s="91" t="s">
        <v>434</v>
      </c>
      <c r="K13" s="91" t="s">
        <v>435</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26"/>
      <c r="B14" s="57" t="s">
        <v>444</v>
      </c>
      <c r="C14" s="57" t="s">
        <v>445</v>
      </c>
      <c r="D14" s="21">
        <v>210</v>
      </c>
      <c r="E14" s="28"/>
      <c r="F14" s="26"/>
      <c r="G14" s="28"/>
      <c r="H14" s="97"/>
      <c r="I14" s="91" t="s">
        <v>433</v>
      </c>
      <c r="J14" s="91" t="s">
        <v>434</v>
      </c>
      <c r="K14" s="91" t="s">
        <v>435</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26"/>
      <c r="B15" s="89" t="s">
        <v>446</v>
      </c>
      <c r="C15" s="57" t="s">
        <v>447</v>
      </c>
      <c r="D15" s="21">
        <v>210</v>
      </c>
      <c r="E15" s="28"/>
      <c r="F15" s="26"/>
      <c r="G15" s="28"/>
      <c r="H15" s="29"/>
      <c r="I15" s="98" t="s">
        <v>433</v>
      </c>
      <c r="J15" s="91" t="s">
        <v>434</v>
      </c>
      <c r="K15" s="91" t="s">
        <v>435</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
      <c r="A16" s="26"/>
      <c r="B16" s="57" t="s">
        <v>448</v>
      </c>
      <c r="C16" s="27"/>
      <c r="D16" s="21">
        <v>210</v>
      </c>
      <c r="E16" s="28"/>
      <c r="F16" s="26"/>
      <c r="G16" s="28"/>
      <c r="H16" s="29"/>
      <c r="I16" s="30"/>
      <c r="J16" s="30"/>
      <c r="K16" s="31"/>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99" t="s">
        <v>449</v>
      </c>
      <c r="C17" s="100" t="s">
        <v>450</v>
      </c>
      <c r="D17" s="21">
        <v>210</v>
      </c>
      <c r="E17" s="28"/>
      <c r="F17" s="26"/>
      <c r="G17" s="28"/>
      <c r="H17" s="29"/>
      <c r="I17" s="90" t="s">
        <v>222</v>
      </c>
      <c r="J17" s="91" t="s">
        <v>331</v>
      </c>
      <c r="K17" s="91" t="s">
        <v>435</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57" t="s">
        <v>365</v>
      </c>
      <c r="C18" s="57" t="s">
        <v>451</v>
      </c>
      <c r="D18" s="21">
        <v>210</v>
      </c>
      <c r="E18" s="28"/>
      <c r="F18" s="26"/>
      <c r="G18" s="28"/>
      <c r="H18" s="29"/>
      <c r="I18" s="90" t="s">
        <v>222</v>
      </c>
      <c r="J18" s="91" t="s">
        <v>331</v>
      </c>
      <c r="K18" s="91" t="s">
        <v>435</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57" t="s">
        <v>452</v>
      </c>
      <c r="C19" s="57" t="s">
        <v>453</v>
      </c>
      <c r="D19" s="21">
        <v>210</v>
      </c>
      <c r="E19" s="28"/>
      <c r="F19" s="26"/>
      <c r="G19" s="28"/>
      <c r="H19" s="29"/>
      <c r="I19" s="94" t="s">
        <v>337</v>
      </c>
      <c r="J19" s="91" t="s">
        <v>454</v>
      </c>
      <c r="K19" s="91" t="s">
        <v>435</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57" t="s">
        <v>455</v>
      </c>
      <c r="C20" s="57" t="s">
        <v>456</v>
      </c>
      <c r="D20" s="21">
        <v>210</v>
      </c>
      <c r="E20" s="28"/>
      <c r="F20" s="26"/>
      <c r="G20" s="28"/>
      <c r="H20" s="29"/>
      <c r="I20" s="94" t="s">
        <v>337</v>
      </c>
      <c r="J20" s="91" t="s">
        <v>454</v>
      </c>
      <c r="K20" s="91" t="s">
        <v>435</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57" t="s">
        <v>457</v>
      </c>
      <c r="C21" s="57" t="s">
        <v>458</v>
      </c>
      <c r="D21" s="21">
        <v>210</v>
      </c>
      <c r="E21" s="28"/>
      <c r="F21" s="26"/>
      <c r="G21" s="28"/>
      <c r="H21" s="29"/>
      <c r="I21" s="94" t="s">
        <v>337</v>
      </c>
      <c r="J21" s="91" t="s">
        <v>454</v>
      </c>
      <c r="K21" s="91" t="s">
        <v>435</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
      <c r="A22" s="26"/>
      <c r="B22" s="2"/>
      <c r="C22" s="27"/>
      <c r="D22" s="2"/>
      <c r="E22" s="28"/>
      <c r="F22" s="26"/>
      <c r="G22" s="28"/>
      <c r="H22" s="29"/>
      <c r="I22" s="30"/>
      <c r="J22" s="30"/>
      <c r="K22" s="31"/>
      <c r="L22" s="32"/>
      <c r="M22" s="26"/>
      <c r="N22" s="32"/>
      <c r="O22" s="32"/>
      <c r="P22" s="32"/>
      <c r="Q22" s="32"/>
      <c r="R22" s="32"/>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
      <c r="A23" s="26"/>
      <c r="B23" s="2"/>
      <c r="C23" s="27"/>
      <c r="D23" s="2"/>
      <c r="E23" s="28"/>
      <c r="F23" s="26"/>
      <c r="G23" s="28"/>
      <c r="H23" s="29"/>
      <c r="I23" s="30"/>
      <c r="J23" s="30"/>
      <c r="K23" s="31"/>
      <c r="L23" s="32"/>
      <c r="M23" s="26"/>
      <c r="N23" s="32"/>
      <c r="O23" s="32"/>
      <c r="P23" s="32"/>
      <c r="Q23" s="32"/>
      <c r="R23" s="32"/>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
      <c r="A24" s="26"/>
      <c r="B24" s="2"/>
      <c r="C24" s="27"/>
      <c r="D24" s="2"/>
      <c r="E24" s="28"/>
      <c r="F24" s="26"/>
      <c r="G24" s="28"/>
      <c r="H24" s="29"/>
      <c r="I24" s="30"/>
      <c r="J24" s="30"/>
      <c r="K24" s="31"/>
      <c r="L24" s="32"/>
      <c r="M24" s="26"/>
      <c r="N24" s="32"/>
      <c r="O24" s="32"/>
      <c r="P24" s="32"/>
      <c r="Q24" s="32"/>
      <c r="R24" s="32"/>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
      <c r="A25" s="26"/>
      <c r="B25" s="2"/>
      <c r="C25" s="27"/>
      <c r="D25" s="2"/>
      <c r="E25" s="28"/>
      <c r="F25" s="26"/>
      <c r="G25" s="28"/>
      <c r="H25" s="29"/>
      <c r="I25" s="30"/>
      <c r="J25" s="30"/>
      <c r="K25" s="31"/>
      <c r="L25" s="32"/>
      <c r="M25" s="26"/>
      <c r="N25" s="32"/>
      <c r="O25" s="32"/>
      <c r="P25" s="32"/>
      <c r="Q25" s="32"/>
      <c r="R25" s="32"/>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
      <c r="A26" s="26"/>
      <c r="B26" s="2"/>
      <c r="C26" s="27"/>
      <c r="D26" s="2"/>
      <c r="E26" s="28"/>
      <c r="F26" s="26"/>
      <c r="G26" s="28"/>
      <c r="H26" s="29"/>
      <c r="I26" s="30"/>
      <c r="J26" s="30"/>
      <c r="K26" s="31"/>
      <c r="L26" s="32"/>
      <c r="M26" s="26"/>
      <c r="N26" s="32"/>
      <c r="O26" s="32"/>
      <c r="P26" s="32"/>
      <c r="Q26" s="32"/>
      <c r="R26" s="32"/>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
      <c r="A27" s="26"/>
      <c r="B27" s="2"/>
      <c r="C27" s="27"/>
      <c r="D27" s="2"/>
      <c r="E27" s="28"/>
      <c r="F27" s="26"/>
      <c r="G27" s="28"/>
      <c r="H27" s="29"/>
      <c r="I27" s="30"/>
      <c r="J27" s="30"/>
      <c r="K27" s="31"/>
      <c r="L27" s="32"/>
      <c r="M27" s="26"/>
      <c r="N27" s="32"/>
      <c r="O27" s="32"/>
      <c r="P27" s="32"/>
      <c r="Q27" s="32"/>
      <c r="R27" s="32"/>
      <c r="S27" s="32"/>
      <c r="T27" s="2"/>
      <c r="U27" s="31"/>
      <c r="V27" s="2"/>
      <c r="W27" s="2"/>
      <c r="X27" s="2"/>
      <c r="Y27" s="2"/>
      <c r="Z27" s="34"/>
      <c r="AA27" s="33"/>
      <c r="AB27" s="31"/>
      <c r="AC27" s="2"/>
      <c r="AD27" s="2"/>
      <c r="AE27" s="2"/>
      <c r="AF27" s="2"/>
      <c r="AG27" s="32"/>
      <c r="AH27" s="33"/>
      <c r="AI27" s="31"/>
      <c r="AJ27" s="2"/>
      <c r="AK27" s="2"/>
      <c r="AL27" s="2"/>
      <c r="AM27" s="2"/>
      <c r="AN27" s="32"/>
      <c r="AO27" s="35"/>
      <c r="AP27" s="33"/>
      <c r="AQ27" s="1">
        <f t="shared" si="0"/>
        <v>0</v>
      </c>
      <c r="AR27" s="1">
        <f t="shared" si="1"/>
        <v>0</v>
      </c>
      <c r="AS27" s="1">
        <f t="shared" si="2"/>
        <v>0</v>
      </c>
      <c r="AT27" s="1"/>
      <c r="AU27" s="1"/>
    </row>
    <row r="28" spans="1:47" ht="29.25" customHeight="1" x14ac:dyDescent="0.2">
      <c r="A28" s="26"/>
      <c r="B28" s="2"/>
      <c r="C28" s="27"/>
      <c r="D28" s="2"/>
      <c r="E28" s="28"/>
      <c r="F28" s="26"/>
      <c r="G28" s="28"/>
      <c r="H28" s="29"/>
      <c r="I28" s="30"/>
      <c r="J28" s="30"/>
      <c r="K28" s="31"/>
      <c r="L28" s="32"/>
      <c r="M28" s="26"/>
      <c r="N28" s="32"/>
      <c r="O28" s="32"/>
      <c r="P28" s="32"/>
      <c r="Q28" s="32"/>
      <c r="R28" s="32"/>
      <c r="S28" s="32"/>
      <c r="T28" s="2"/>
      <c r="U28" s="31"/>
      <c r="V28" s="2"/>
      <c r="W28" s="2"/>
      <c r="X28" s="2"/>
      <c r="Y28" s="2"/>
      <c r="Z28" s="34"/>
      <c r="AA28" s="33"/>
      <c r="AB28" s="31"/>
      <c r="AC28" s="2"/>
      <c r="AD28" s="2"/>
      <c r="AE28" s="2"/>
      <c r="AF28" s="2"/>
      <c r="AG28" s="32"/>
      <c r="AH28" s="33"/>
      <c r="AI28" s="31"/>
      <c r="AJ28" s="2"/>
      <c r="AK28" s="2"/>
      <c r="AL28" s="2"/>
      <c r="AM28" s="2"/>
      <c r="AN28" s="34"/>
      <c r="AO28" s="35"/>
      <c r="AP28" s="33"/>
      <c r="AQ28" s="1">
        <f t="shared" si="0"/>
        <v>0</v>
      </c>
      <c r="AR28" s="1">
        <f t="shared" si="1"/>
        <v>0</v>
      </c>
      <c r="AS28" s="1">
        <f t="shared" si="2"/>
        <v>0</v>
      </c>
      <c r="AT28" s="1"/>
      <c r="AU28" s="1"/>
    </row>
    <row r="29" spans="1:47" ht="15.75" customHeight="1" x14ac:dyDescent="0.2">
      <c r="A29" s="1"/>
      <c r="B29" s="1"/>
      <c r="C29" s="1"/>
      <c r="D29" s="1"/>
      <c r="E29" s="1"/>
      <c r="F29" s="1"/>
      <c r="G29" s="1"/>
      <c r="H29" s="1"/>
      <c r="I29" s="1"/>
      <c r="J29" s="1"/>
      <c r="K29" s="1"/>
      <c r="L29" s="1"/>
      <c r="M29" s="1"/>
      <c r="N29" s="1"/>
      <c r="O29" s="1"/>
      <c r="P29" s="1"/>
      <c r="Q29" s="1"/>
      <c r="R29" s="1"/>
      <c r="S29" s="1"/>
      <c r="T29" s="2"/>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row>
    <row r="30" spans="1:47" ht="15.75" customHeight="1" x14ac:dyDescent="0.2">
      <c r="A30" s="1"/>
      <c r="B30" s="1"/>
      <c r="C30" s="1"/>
      <c r="D30" s="1"/>
      <c r="E30" s="1"/>
      <c r="F30" s="1"/>
      <c r="G30" s="1"/>
      <c r="H30" s="1"/>
      <c r="I30" s="1"/>
      <c r="J30" s="1"/>
      <c r="K30" s="1"/>
      <c r="L30" s="1"/>
      <c r="M30" s="1"/>
      <c r="N30" s="1"/>
      <c r="O30" s="1"/>
      <c r="P30" s="1"/>
      <c r="Q30" s="1"/>
      <c r="R30" s="1"/>
      <c r="S30" s="1"/>
      <c r="T30" s="2"/>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row>
    <row r="31" spans="1:47" ht="15.75" customHeight="1" x14ac:dyDescent="0.2">
      <c r="A31" s="1"/>
      <c r="B31" s="1"/>
      <c r="C31" s="1"/>
      <c r="D31" s="1"/>
      <c r="E31" s="1"/>
      <c r="F31" s="1"/>
      <c r="G31" s="1"/>
      <c r="H31" s="1"/>
      <c r="I31" s="1"/>
      <c r="J31" s="1"/>
      <c r="K31" s="1"/>
      <c r="L31" s="1"/>
      <c r="M31" s="1"/>
      <c r="N31" s="1"/>
      <c r="O31" s="1"/>
      <c r="P31" s="1"/>
      <c r="Q31" s="1"/>
      <c r="R31" s="1"/>
      <c r="S31" s="1"/>
      <c r="T31" s="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row>
    <row r="32" spans="1:47" ht="15.75" customHeight="1" x14ac:dyDescent="0.2">
      <c r="A32" s="1"/>
      <c r="B32" s="1"/>
      <c r="C32" s="1"/>
      <c r="D32" s="1"/>
      <c r="E32" s="1"/>
      <c r="F32" s="1"/>
      <c r="G32" s="1"/>
      <c r="H32" s="1"/>
      <c r="I32" s="1"/>
      <c r="J32" s="1"/>
      <c r="K32" s="1"/>
      <c r="L32" s="1"/>
      <c r="M32" s="1"/>
      <c r="N32" s="1"/>
      <c r="O32" s="1"/>
      <c r="P32" s="1"/>
      <c r="Q32" s="1"/>
      <c r="R32" s="1"/>
      <c r="S32" s="1"/>
      <c r="T32" s="2"/>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row>
    <row r="33" spans="1:47" ht="15.75" customHeight="1" x14ac:dyDescent="0.2">
      <c r="A33" s="1"/>
      <c r="B33" s="1"/>
      <c r="C33" s="1"/>
      <c r="D33" s="1"/>
      <c r="E33" s="1"/>
      <c r="F33" s="1"/>
      <c r="G33" s="1"/>
      <c r="H33" s="1"/>
      <c r="I33" s="1"/>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row>
    <row r="34" spans="1:47" ht="15.75" customHeight="1" x14ac:dyDescent="0.2">
      <c r="A34" s="1"/>
      <c r="B34" s="1"/>
      <c r="C34" s="1"/>
      <c r="D34" s="1"/>
      <c r="E34" s="1"/>
      <c r="F34" s="1"/>
      <c r="G34" s="1"/>
      <c r="H34" s="1"/>
      <c r="I34" s="1"/>
      <c r="J34" s="1"/>
      <c r="K34" s="1"/>
      <c r="L34" s="1"/>
      <c r="M34" s="1"/>
      <c r="N34" s="1"/>
      <c r="O34" s="1"/>
      <c r="P34" s="1"/>
      <c r="Q34" s="1"/>
      <c r="R34" s="1"/>
      <c r="S34" s="1"/>
      <c r="T34" s="2"/>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row>
    <row r="35" spans="1:47" ht="15.75" customHeight="1" x14ac:dyDescent="0.2">
      <c r="A35" s="1"/>
      <c r="B35" s="1"/>
      <c r="C35" s="1"/>
      <c r="D35" s="1"/>
      <c r="E35" s="1"/>
      <c r="F35" s="1"/>
      <c r="G35" s="1"/>
      <c r="H35" s="1"/>
      <c r="I35" s="1"/>
      <c r="J35" s="1"/>
      <c r="K35" s="1"/>
      <c r="L35" s="1"/>
      <c r="M35" s="1"/>
      <c r="N35" s="1"/>
      <c r="O35" s="1"/>
      <c r="P35" s="1"/>
      <c r="Q35" s="1"/>
      <c r="R35" s="1"/>
      <c r="S35" s="1"/>
      <c r="T35" s="2"/>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row>
    <row r="36" spans="1:47" ht="15.75" customHeight="1" x14ac:dyDescent="0.2">
      <c r="A36" s="1"/>
      <c r="B36" s="1"/>
      <c r="C36" s="1"/>
      <c r="D36" s="1"/>
      <c r="E36" s="1"/>
      <c r="F36" s="1"/>
      <c r="G36" s="1"/>
      <c r="H36" s="1"/>
      <c r="I36" s="1"/>
      <c r="J36" s="1"/>
      <c r="K36" s="1"/>
      <c r="L36" s="1"/>
      <c r="M36" s="1"/>
      <c r="N36" s="1"/>
      <c r="O36" s="1"/>
      <c r="P36" s="1"/>
      <c r="Q36" s="1"/>
      <c r="R36" s="1"/>
      <c r="S36" s="1"/>
      <c r="T36" s="2"/>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row>
    <row r="37" spans="1:47" ht="15.75" customHeight="1" x14ac:dyDescent="0.2">
      <c r="A37" s="1"/>
      <c r="B37" s="1"/>
      <c r="C37" s="1"/>
      <c r="D37" s="1"/>
      <c r="E37" s="1"/>
      <c r="F37" s="1"/>
      <c r="G37" s="1"/>
      <c r="H37" s="1"/>
      <c r="I37" s="1"/>
      <c r="J37" s="1"/>
      <c r="K37" s="1"/>
      <c r="L37" s="1"/>
      <c r="M37" s="1"/>
      <c r="N37" s="1"/>
      <c r="O37" s="1"/>
      <c r="P37" s="1"/>
      <c r="Q37" s="1"/>
      <c r="R37" s="1"/>
      <c r="S37" s="1"/>
      <c r="T37" s="2"/>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row>
    <row r="38" spans="1:47" ht="15.75" customHeight="1" x14ac:dyDescent="0.2">
      <c r="A38" s="1"/>
      <c r="B38" s="1"/>
      <c r="C38" s="1"/>
      <c r="D38" s="1"/>
      <c r="E38" s="1"/>
      <c r="F38" s="1"/>
      <c r="G38" s="1"/>
      <c r="H38" s="1"/>
      <c r="I38" s="1"/>
      <c r="J38" s="1"/>
      <c r="K38" s="1"/>
      <c r="L38" s="1"/>
      <c r="M38" s="1"/>
      <c r="N38" s="1"/>
      <c r="O38" s="1"/>
      <c r="P38" s="1"/>
      <c r="Q38" s="1"/>
      <c r="R38" s="1"/>
      <c r="S38" s="1"/>
      <c r="T38" s="2"/>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row>
    <row r="39" spans="1:47" ht="15.75" customHeight="1" x14ac:dyDescent="0.2">
      <c r="A39" s="1"/>
      <c r="B39" s="1"/>
      <c r="C39" s="1"/>
      <c r="D39" s="1"/>
      <c r="E39" s="1"/>
      <c r="F39" s="1"/>
      <c r="G39" s="1"/>
      <c r="H39" s="1"/>
      <c r="I39" s="1"/>
      <c r="J39" s="1"/>
      <c r="K39" s="1"/>
      <c r="L39" s="1"/>
      <c r="M39" s="1"/>
      <c r="N39" s="1"/>
      <c r="O39" s="1"/>
      <c r="P39" s="1"/>
      <c r="Q39" s="1"/>
      <c r="R39" s="1"/>
      <c r="S39" s="1"/>
      <c r="T39" s="2"/>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row>
    <row r="40" spans="1:47" ht="15.75" customHeight="1" x14ac:dyDescent="0.2">
      <c r="A40" s="1"/>
      <c r="B40" s="1"/>
      <c r="C40" s="1"/>
      <c r="D40" s="1"/>
      <c r="E40" s="1"/>
      <c r="F40" s="1"/>
      <c r="G40" s="1"/>
      <c r="H40" s="1"/>
      <c r="I40" s="1"/>
      <c r="J40" s="1"/>
      <c r="K40" s="1"/>
      <c r="L40" s="1"/>
      <c r="M40" s="1"/>
      <c r="N40" s="1"/>
      <c r="O40" s="1"/>
      <c r="P40" s="1"/>
      <c r="Q40" s="1"/>
      <c r="R40" s="1"/>
      <c r="S40" s="1"/>
      <c r="T40" s="2"/>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row>
    <row r="41" spans="1:47" ht="15.75" customHeight="1" x14ac:dyDescent="0.2">
      <c r="A41" s="1"/>
      <c r="B41" s="1"/>
      <c r="C41" s="1"/>
      <c r="D41" s="1"/>
      <c r="E41" s="1"/>
      <c r="F41" s="1"/>
      <c r="G41" s="1"/>
      <c r="H41" s="1"/>
      <c r="I41" s="1"/>
      <c r="J41" s="1"/>
      <c r="K41" s="1"/>
      <c r="L41" s="1"/>
      <c r="M41" s="1"/>
      <c r="N41" s="1"/>
      <c r="O41" s="1"/>
      <c r="P41" s="1"/>
      <c r="Q41" s="1"/>
      <c r="R41" s="1"/>
      <c r="S41" s="1"/>
      <c r="T41" s="2"/>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
      <c r="A42" s="1"/>
      <c r="B42" s="1"/>
      <c r="C42" s="1"/>
      <c r="D42" s="1"/>
      <c r="E42" s="1"/>
      <c r="F42" s="1"/>
      <c r="G42" s="1"/>
      <c r="H42" s="1"/>
      <c r="I42" s="1"/>
      <c r="J42" s="1"/>
      <c r="K42" s="1"/>
      <c r="L42" s="1"/>
      <c r="M42" s="1"/>
      <c r="N42" s="1"/>
      <c r="O42" s="1"/>
      <c r="P42" s="1"/>
      <c r="Q42" s="1"/>
      <c r="R42" s="1"/>
      <c r="S42" s="1"/>
      <c r="T42" s="2"/>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
      <c r="A43" s="1"/>
      <c r="B43" s="1"/>
      <c r="C43" s="1"/>
      <c r="D43" s="1"/>
      <c r="E43" s="1"/>
      <c r="F43" s="1"/>
      <c r="G43" s="1"/>
      <c r="H43" s="1"/>
      <c r="I43" s="1"/>
      <c r="J43" s="1"/>
      <c r="K43" s="1"/>
      <c r="L43" s="1"/>
      <c r="M43" s="1"/>
      <c r="N43" s="1"/>
      <c r="O43" s="1"/>
      <c r="P43" s="1"/>
      <c r="Q43" s="1"/>
      <c r="R43" s="1"/>
      <c r="S43" s="1"/>
      <c r="T43" s="2"/>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
      <c r="A44" s="1"/>
      <c r="B44" s="1"/>
      <c r="C44" s="1"/>
      <c r="D44" s="1"/>
      <c r="E44" s="1"/>
      <c r="F44" s="1"/>
      <c r="G44" s="1"/>
      <c r="H44" s="1"/>
      <c r="I44" s="1"/>
      <c r="J44" s="1"/>
      <c r="K44" s="1"/>
      <c r="L44" s="1"/>
      <c r="M44" s="1"/>
      <c r="N44" s="1"/>
      <c r="O44" s="1"/>
      <c r="P44" s="1"/>
      <c r="Q44" s="1"/>
      <c r="R44" s="1"/>
      <c r="S44" s="1"/>
      <c r="T44" s="2"/>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
      <c r="A45" s="1"/>
      <c r="B45" s="1"/>
      <c r="C45" s="1"/>
      <c r="D45" s="1"/>
      <c r="E45" s="1"/>
      <c r="F45" s="1"/>
      <c r="G45" s="1"/>
      <c r="H45" s="1"/>
      <c r="I45" s="1"/>
      <c r="J45" s="1"/>
      <c r="K45" s="1"/>
      <c r="L45" s="1"/>
      <c r="M45" s="1"/>
      <c r="N45" s="1"/>
      <c r="O45" s="1"/>
      <c r="P45" s="1"/>
      <c r="Q45" s="1"/>
      <c r="R45" s="1"/>
      <c r="S45" s="1"/>
      <c r="T45" s="2"/>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
      <c r="A46" s="1"/>
      <c r="B46" s="1"/>
      <c r="C46" s="1"/>
      <c r="D46" s="1"/>
      <c r="E46" s="1"/>
      <c r="F46" s="1"/>
      <c r="G46" s="1"/>
      <c r="H46" s="1"/>
      <c r="I46" s="1"/>
      <c r="J46" s="1"/>
      <c r="K46" s="1"/>
      <c r="L46" s="1"/>
      <c r="M46" s="1"/>
      <c r="N46" s="1"/>
      <c r="O46" s="1"/>
      <c r="P46" s="1"/>
      <c r="Q46" s="1"/>
      <c r="R46" s="1"/>
      <c r="S46" s="1"/>
      <c r="T46" s="2"/>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
      <c r="A47" s="1"/>
      <c r="B47" s="1"/>
      <c r="C47" s="1"/>
      <c r="D47" s="1"/>
      <c r="E47" s="1"/>
      <c r="F47" s="1"/>
      <c r="G47" s="1"/>
      <c r="H47" s="1"/>
      <c r="I47" s="1"/>
      <c r="J47" s="1"/>
      <c r="K47" s="1"/>
      <c r="L47" s="1"/>
      <c r="M47" s="1"/>
      <c r="N47" s="1"/>
      <c r="O47" s="1"/>
      <c r="P47" s="1"/>
      <c r="Q47" s="1"/>
      <c r="R47" s="1"/>
      <c r="S47" s="1"/>
      <c r="T47" s="2"/>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
      <c r="A48" s="1"/>
      <c r="B48" s="1"/>
      <c r="C48" s="1"/>
      <c r="D48" s="1"/>
      <c r="E48" s="1"/>
      <c r="F48" s="1"/>
      <c r="G48" s="1"/>
      <c r="H48" s="1"/>
      <c r="I48" s="1"/>
      <c r="J48" s="1"/>
      <c r="K48" s="1"/>
      <c r="L48" s="1"/>
      <c r="M48" s="1"/>
      <c r="N48" s="1"/>
      <c r="O48" s="1"/>
      <c r="P48" s="1"/>
      <c r="Q48" s="1"/>
      <c r="R48" s="1"/>
      <c r="S48" s="1"/>
      <c r="T48" s="2"/>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
      <c r="A49" s="1"/>
      <c r="B49" s="1"/>
      <c r="C49" s="1"/>
      <c r="D49" s="1"/>
      <c r="E49" s="1"/>
      <c r="F49" s="1"/>
      <c r="G49" s="1"/>
      <c r="H49" s="1"/>
      <c r="I49" s="1"/>
      <c r="J49" s="1"/>
      <c r="K49" s="1"/>
      <c r="L49" s="1"/>
      <c r="M49" s="1"/>
      <c r="N49" s="1"/>
      <c r="O49" s="1"/>
      <c r="P49" s="1"/>
      <c r="Q49" s="1"/>
      <c r="R49" s="1"/>
      <c r="S49" s="1"/>
      <c r="T49" s="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
      <c r="A50" s="1"/>
      <c r="B50" s="1"/>
      <c r="C50" s="1"/>
      <c r="D50" s="1"/>
      <c r="E50" s="1"/>
      <c r="F50" s="1"/>
      <c r="G50" s="1"/>
      <c r="H50" s="1"/>
      <c r="I50" s="1"/>
      <c r="J50" s="1"/>
      <c r="K50" s="1"/>
      <c r="L50" s="1"/>
      <c r="M50" s="1"/>
      <c r="N50" s="1"/>
      <c r="O50" s="1"/>
      <c r="P50" s="1"/>
      <c r="Q50" s="1"/>
      <c r="R50" s="1"/>
      <c r="S50" s="1"/>
      <c r="T50" s="2"/>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
      <c r="A51" s="1"/>
      <c r="B51" s="1"/>
      <c r="C51" s="1"/>
      <c r="D51" s="1"/>
      <c r="E51" s="1"/>
      <c r="F51" s="1"/>
      <c r="G51" s="1"/>
      <c r="H51" s="1"/>
      <c r="I51" s="1"/>
      <c r="J51" s="1"/>
      <c r="K51" s="1"/>
      <c r="L51" s="1"/>
      <c r="M51" s="1"/>
      <c r="N51" s="1"/>
      <c r="O51" s="1"/>
      <c r="P51" s="1"/>
      <c r="Q51" s="1"/>
      <c r="R51" s="1"/>
      <c r="S51" s="1"/>
      <c r="T51" s="2"/>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
      <c r="A52" s="1"/>
      <c r="B52" s="1"/>
      <c r="C52" s="1"/>
      <c r="D52" s="1"/>
      <c r="E52" s="1"/>
      <c r="F52" s="1"/>
      <c r="G52" s="1"/>
      <c r="H52" s="1"/>
      <c r="I52" s="1"/>
      <c r="J52" s="1"/>
      <c r="K52" s="1"/>
      <c r="L52" s="1"/>
      <c r="M52" s="1"/>
      <c r="N52" s="1"/>
      <c r="O52" s="1"/>
      <c r="P52" s="1"/>
      <c r="Q52" s="1"/>
      <c r="R52" s="1"/>
      <c r="S52" s="1"/>
      <c r="T52" s="2"/>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47" t="s">
        <v>23</v>
      </c>
      <c r="F510" s="47" t="s">
        <v>50</v>
      </c>
      <c r="G510" s="47" t="s">
        <v>25</v>
      </c>
      <c r="H510" s="47" t="s">
        <v>51</v>
      </c>
      <c r="I510" s="47"/>
      <c r="J510" s="47"/>
      <c r="K510" s="1" t="s">
        <v>52</v>
      </c>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t="s">
        <v>53</v>
      </c>
      <c r="F511" s="1" t="s">
        <v>54</v>
      </c>
      <c r="G511" s="1" t="s">
        <v>55</v>
      </c>
      <c r="H511" s="1">
        <v>0</v>
      </c>
      <c r="I511" s="1"/>
      <c r="J511" s="1"/>
      <c r="K511" s="48">
        <v>40</v>
      </c>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t="s">
        <v>56</v>
      </c>
      <c r="F512" s="1" t="s">
        <v>57</v>
      </c>
      <c r="G512" s="1" t="s">
        <v>58</v>
      </c>
      <c r="H512" s="1">
        <v>1</v>
      </c>
      <c r="I512" s="1"/>
      <c r="J512" s="1"/>
      <c r="K512" s="48">
        <v>15</v>
      </c>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t="s">
        <v>59</v>
      </c>
      <c r="F513" s="1"/>
      <c r="G513" s="1" t="s">
        <v>60</v>
      </c>
      <c r="H513" s="1">
        <v>2</v>
      </c>
      <c r="I513" s="1"/>
      <c r="J513" s="1"/>
      <c r="K513" s="48">
        <v>15</v>
      </c>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t="s">
        <v>61</v>
      </c>
      <c r="F514" s="1"/>
      <c r="G514" s="1" t="s">
        <v>62</v>
      </c>
      <c r="H514" s="1">
        <v>3</v>
      </c>
      <c r="I514" s="1"/>
      <c r="J514" s="1"/>
      <c r="K514" s="48">
        <v>15</v>
      </c>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t="s">
        <v>63</v>
      </c>
      <c r="F515" s="1"/>
      <c r="G515" s="1"/>
      <c r="H515" s="1">
        <v>4</v>
      </c>
      <c r="I515" s="1"/>
      <c r="J515" s="1"/>
      <c r="K515" s="48">
        <v>15</v>
      </c>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28 AH9:AH28 AO9:AP28">
    <cfRule type="cellIs" dxfId="309" priority="1" stopIfTrue="1" operator="equal">
      <formula>"NO APLICA"</formula>
    </cfRule>
  </conditionalFormatting>
  <conditionalFormatting sqref="AA9:AA28 AH9:AH28 AO9:AP28">
    <cfRule type="cellIs" dxfId="308" priority="2" stopIfTrue="1" operator="equal">
      <formula>"ALTO"</formula>
    </cfRule>
  </conditionalFormatting>
  <conditionalFormatting sqref="AA9:AA28 AH9:AH28 AO9:AP28">
    <cfRule type="cellIs" dxfId="307" priority="3" stopIfTrue="1" operator="equal">
      <formula>"MEDIO"</formula>
    </cfRule>
  </conditionalFormatting>
  <conditionalFormatting sqref="AA9:AA28 AH9:AH28 AO9:AP28">
    <cfRule type="cellIs" dxfId="306" priority="4" stopIfTrue="1" operator="equal">
      <formula>"BAJO"</formula>
    </cfRule>
  </conditionalFormatting>
  <conditionalFormatting sqref="AA9:AA10">
    <cfRule type="cellIs" dxfId="305" priority="5" stopIfTrue="1" operator="equal">
      <formula>"NO APLICA"</formula>
    </cfRule>
  </conditionalFormatting>
  <conditionalFormatting sqref="AA9:AA10">
    <cfRule type="cellIs" dxfId="304" priority="6" stopIfTrue="1" operator="equal">
      <formula>"ALTO"</formula>
    </cfRule>
  </conditionalFormatting>
  <conditionalFormatting sqref="AA9:AA10">
    <cfRule type="cellIs" dxfId="303" priority="7" stopIfTrue="1" operator="equal">
      <formula>"MEDIO"</formula>
    </cfRule>
  </conditionalFormatting>
  <conditionalFormatting sqref="AA9:AA10">
    <cfRule type="cellIs" dxfId="302" priority="8" stopIfTrue="1" operator="equal">
      <formula>"BAJO"</formula>
    </cfRule>
  </conditionalFormatting>
  <conditionalFormatting sqref="AH9">
    <cfRule type="cellIs" dxfId="301" priority="9" stopIfTrue="1" operator="equal">
      <formula>"NO APLICA"</formula>
    </cfRule>
  </conditionalFormatting>
  <conditionalFormatting sqref="AH9">
    <cfRule type="cellIs" dxfId="300" priority="10" stopIfTrue="1" operator="equal">
      <formula>"ALTO"</formula>
    </cfRule>
  </conditionalFormatting>
  <conditionalFormatting sqref="AH9">
    <cfRule type="cellIs" dxfId="299" priority="11" stopIfTrue="1" operator="equal">
      <formula>"MEDIO"</formula>
    </cfRule>
  </conditionalFormatting>
  <conditionalFormatting sqref="AH9">
    <cfRule type="cellIs" dxfId="298" priority="12" stopIfTrue="1" operator="equal">
      <formula>"BAJO"</formula>
    </cfRule>
  </conditionalFormatting>
  <conditionalFormatting sqref="AO9:AP9">
    <cfRule type="cellIs" dxfId="297" priority="13" stopIfTrue="1" operator="equal">
      <formula>"NO APLICA"</formula>
    </cfRule>
  </conditionalFormatting>
  <conditionalFormatting sqref="AO9:AP9">
    <cfRule type="cellIs" dxfId="296" priority="14" stopIfTrue="1" operator="equal">
      <formula>"ALTO"</formula>
    </cfRule>
  </conditionalFormatting>
  <conditionalFormatting sqref="AO9:AP9">
    <cfRule type="cellIs" dxfId="295" priority="15" stopIfTrue="1" operator="equal">
      <formula>"MEDIO"</formula>
    </cfRule>
  </conditionalFormatting>
  <conditionalFormatting sqref="AO9:AP9">
    <cfRule type="cellIs" dxfId="294" priority="16" stopIfTrue="1" operator="equal">
      <formula>"BAJO"</formula>
    </cfRule>
  </conditionalFormatting>
  <conditionalFormatting sqref="AH9">
    <cfRule type="cellIs" dxfId="293" priority="17" stopIfTrue="1" operator="equal">
      <formula>"NO APLICA"</formula>
    </cfRule>
  </conditionalFormatting>
  <conditionalFormatting sqref="AH9">
    <cfRule type="cellIs" dxfId="292" priority="18" stopIfTrue="1" operator="equal">
      <formula>"ALTO"</formula>
    </cfRule>
  </conditionalFormatting>
  <conditionalFormatting sqref="AH9">
    <cfRule type="cellIs" dxfId="291" priority="19" stopIfTrue="1" operator="equal">
      <formula>"MEDIO"</formula>
    </cfRule>
  </conditionalFormatting>
  <conditionalFormatting sqref="AH9">
    <cfRule type="cellIs" dxfId="290" priority="20" stopIfTrue="1" operator="equal">
      <formula>"BAJO"</formula>
    </cfRule>
  </conditionalFormatting>
  <conditionalFormatting sqref="AO9">
    <cfRule type="cellIs" dxfId="289" priority="21" stopIfTrue="1" operator="equal">
      <formula>"NO APLICA"</formula>
    </cfRule>
  </conditionalFormatting>
  <conditionalFormatting sqref="AO9">
    <cfRule type="cellIs" dxfId="288" priority="22" stopIfTrue="1" operator="equal">
      <formula>"ALTO"</formula>
    </cfRule>
  </conditionalFormatting>
  <conditionalFormatting sqref="AO9">
    <cfRule type="cellIs" dxfId="287" priority="23" stopIfTrue="1" operator="equal">
      <formula>"MEDIO"</formula>
    </cfRule>
  </conditionalFormatting>
  <conditionalFormatting sqref="AO9">
    <cfRule type="cellIs" dxfId="286" priority="24" stopIfTrue="1" operator="equal">
      <formula>"BAJO"</formula>
    </cfRule>
  </conditionalFormatting>
  <conditionalFormatting sqref="AO9">
    <cfRule type="cellIs" dxfId="285" priority="25" stopIfTrue="1" operator="equal">
      <formula>"NO APLICA"</formula>
    </cfRule>
  </conditionalFormatting>
  <conditionalFormatting sqref="AO9">
    <cfRule type="cellIs" dxfId="284" priority="26" stopIfTrue="1" operator="equal">
      <formula>"ALTO"</formula>
    </cfRule>
  </conditionalFormatting>
  <conditionalFormatting sqref="AO9">
    <cfRule type="cellIs" dxfId="283" priority="27" stopIfTrue="1" operator="equal">
      <formula>"MEDIO"</formula>
    </cfRule>
  </conditionalFormatting>
  <conditionalFormatting sqref="AO9">
    <cfRule type="cellIs" dxfId="282" priority="28" stopIfTrue="1" operator="equal">
      <formula>"BAJO"</formula>
    </cfRule>
  </conditionalFormatting>
  <dataValidations count="4">
    <dataValidation type="list" allowBlank="1" showErrorMessage="1" sqref="U9:Y28 AB9:AF28 AI9:AM28">
      <formula1>$H$511:$H$514</formula1>
    </dataValidation>
    <dataValidation type="list" allowBlank="1" showErrorMessage="1" sqref="F9:F28">
      <formula1>$F$511:$F$512</formula1>
    </dataValidation>
    <dataValidation type="list" allowBlank="1" showErrorMessage="1" sqref="G9:G28">
      <formula1>$G$511:$G$514</formula1>
    </dataValidation>
    <dataValidation type="list" allowBlank="1" showErrorMessage="1" sqref="E9:E28">
      <formula1>$E$511:$E$515</formula1>
    </dataValidation>
  </dataValidations>
  <pageMargins left="0.75" right="0.75" top="1" bottom="1"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sheetPr>
  <dimension ref="A1:AU1007"/>
  <sheetViews>
    <sheetView showGridLines="0" workbookViewId="0"/>
  </sheetViews>
  <sheetFormatPr baseColWidth="10" defaultColWidth="14.42578125" defaultRowHeight="15" customHeight="1" x14ac:dyDescent="0.2"/>
  <cols>
    <col min="1" max="1" width="11" customWidth="1"/>
    <col min="2" max="2" width="25.5703125" customWidth="1"/>
    <col min="3" max="3" width="34.28515625" customWidth="1"/>
    <col min="4" max="4" width="24.5703125" customWidth="1"/>
    <col min="5" max="5" width="17" customWidth="1"/>
    <col min="7" max="7" width="15.85546875" customWidth="1"/>
    <col min="8" max="10" width="18" customWidth="1"/>
    <col min="11" max="11" width="17.5703125" customWidth="1"/>
    <col min="13" max="13" width="18.7109375" customWidth="1"/>
    <col min="14" max="20" width="24" customWidth="1"/>
    <col min="21" max="21" width="9.42578125" customWidth="1"/>
    <col min="22" max="22" width="9.140625" customWidth="1"/>
    <col min="23" max="23" width="5.5703125" customWidth="1"/>
    <col min="24" max="25" width="5.28515625" customWidth="1"/>
    <col min="26" max="27" width="41.28515625" customWidth="1"/>
    <col min="28" max="30" width="5.5703125" customWidth="1"/>
    <col min="31" max="32" width="5.28515625" customWidth="1"/>
    <col min="33" max="33" width="45.28515625" customWidth="1"/>
    <col min="34" max="34" width="38.140625" customWidth="1"/>
    <col min="35" max="37" width="5.5703125" customWidth="1"/>
    <col min="38" max="39" width="5.28515625" customWidth="1"/>
    <col min="40" max="40" width="33.42578125" customWidth="1"/>
    <col min="41" max="41" width="43.7109375" customWidth="1"/>
    <col min="42" max="42" width="35.85546875" customWidth="1"/>
    <col min="43" max="43" width="21.7109375" hidden="1" customWidth="1"/>
    <col min="44" max="44" width="14.7109375" hidden="1" customWidth="1"/>
    <col min="45" max="45" width="18.5703125" hidden="1" customWidth="1"/>
    <col min="46" max="46" width="11.42578125" customWidth="1"/>
    <col min="47" max="47" width="12.140625" hidden="1" customWidth="1"/>
  </cols>
  <sheetData>
    <row r="1" spans="1:47" ht="13.5" customHeight="1" x14ac:dyDescent="0.2">
      <c r="A1" s="1"/>
      <c r="B1" s="1"/>
      <c r="C1" s="1"/>
      <c r="D1" s="1"/>
      <c r="E1" s="1"/>
      <c r="F1" s="1"/>
      <c r="G1" s="1"/>
      <c r="H1" s="1"/>
      <c r="I1" s="1"/>
      <c r="J1" s="1"/>
      <c r="K1" s="1"/>
      <c r="L1" s="1"/>
      <c r="M1" s="1"/>
      <c r="N1" s="1"/>
      <c r="O1" s="1"/>
      <c r="P1" s="1"/>
      <c r="Q1" s="1"/>
      <c r="R1" s="1"/>
      <c r="S1" s="1"/>
      <c r="T1" s="2"/>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1:47" ht="27" customHeight="1" x14ac:dyDescent="0.2">
      <c r="A2" s="247"/>
      <c r="B2" s="248"/>
      <c r="C2" s="253" t="s">
        <v>0</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5"/>
      <c r="AN2" s="266" t="s">
        <v>1</v>
      </c>
      <c r="AO2" s="241"/>
      <c r="AP2" s="267"/>
      <c r="AQ2" s="1"/>
      <c r="AR2" s="1"/>
      <c r="AS2" s="1"/>
      <c r="AT2" s="1"/>
      <c r="AU2" s="1"/>
    </row>
    <row r="3" spans="1:47" ht="27" customHeight="1" x14ac:dyDescent="0.2">
      <c r="A3" s="249"/>
      <c r="B3" s="250"/>
      <c r="C3" s="249"/>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AN3" s="270" t="s">
        <v>2</v>
      </c>
      <c r="AO3" s="271"/>
      <c r="AP3" s="268"/>
      <c r="AQ3" s="1"/>
      <c r="AR3" s="1"/>
      <c r="AS3" s="1"/>
      <c r="AT3" s="1"/>
      <c r="AU3" s="1"/>
    </row>
    <row r="4" spans="1:47" ht="27" customHeight="1" x14ac:dyDescent="0.2">
      <c r="A4" s="249"/>
      <c r="B4" s="250"/>
      <c r="C4" s="249"/>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7"/>
      <c r="AN4" s="270" t="s">
        <v>3</v>
      </c>
      <c r="AO4" s="271"/>
      <c r="AP4" s="268"/>
      <c r="AQ4" s="1"/>
      <c r="AR4" s="1"/>
      <c r="AS4" s="1"/>
      <c r="AT4" s="1"/>
      <c r="AU4" s="1"/>
    </row>
    <row r="5" spans="1:47" ht="27" customHeight="1" x14ac:dyDescent="0.2">
      <c r="A5" s="251"/>
      <c r="B5" s="252"/>
      <c r="C5" s="249"/>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7"/>
      <c r="AN5" s="272" t="s">
        <v>4</v>
      </c>
      <c r="AO5" s="273"/>
      <c r="AP5" s="269"/>
      <c r="AQ5" s="1"/>
      <c r="AR5" s="1"/>
      <c r="AS5" s="1"/>
      <c r="AT5" s="1"/>
      <c r="AU5" s="3" t="s">
        <v>5</v>
      </c>
    </row>
    <row r="6" spans="1:47" ht="15.75" customHeight="1" x14ac:dyDescent="0.2">
      <c r="A6" s="239" t="s">
        <v>6</v>
      </c>
      <c r="B6" s="240"/>
      <c r="C6" s="240"/>
      <c r="D6" s="240"/>
      <c r="E6" s="241"/>
      <c r="F6" s="242" t="s">
        <v>7</v>
      </c>
      <c r="G6" s="241"/>
      <c r="H6" s="4" t="s">
        <v>8</v>
      </c>
      <c r="I6" s="242" t="s">
        <v>9</v>
      </c>
      <c r="J6" s="240"/>
      <c r="K6" s="240"/>
      <c r="L6" s="241"/>
      <c r="M6" s="239" t="s">
        <v>10</v>
      </c>
      <c r="N6" s="243"/>
      <c r="O6" s="244" t="s">
        <v>11</v>
      </c>
      <c r="P6" s="5"/>
      <c r="Q6" s="244" t="s">
        <v>12</v>
      </c>
      <c r="R6" s="244" t="s">
        <v>13</v>
      </c>
      <c r="S6" s="264" t="s">
        <v>14</v>
      </c>
      <c r="T6" s="244" t="s">
        <v>15</v>
      </c>
      <c r="U6" s="258" t="s">
        <v>16</v>
      </c>
      <c r="V6" s="259"/>
      <c r="W6" s="259"/>
      <c r="X6" s="259"/>
      <c r="Y6" s="259"/>
      <c r="Z6" s="259"/>
      <c r="AA6" s="259"/>
      <c r="AB6" s="259"/>
      <c r="AC6" s="259"/>
      <c r="AD6" s="259"/>
      <c r="AE6" s="259"/>
      <c r="AF6" s="259"/>
      <c r="AG6" s="259"/>
      <c r="AH6" s="259"/>
      <c r="AI6" s="259"/>
      <c r="AJ6" s="259"/>
      <c r="AK6" s="259"/>
      <c r="AL6" s="259"/>
      <c r="AM6" s="259"/>
      <c r="AN6" s="259"/>
      <c r="AO6" s="260"/>
      <c r="AP6" s="274" t="s">
        <v>17</v>
      </c>
      <c r="AQ6" s="1"/>
      <c r="AR6" s="1"/>
      <c r="AS6" s="1"/>
      <c r="AT6" s="1"/>
      <c r="AU6" s="6" t="s">
        <v>18</v>
      </c>
    </row>
    <row r="7" spans="1:47" ht="22.5" customHeight="1" x14ac:dyDescent="0.2">
      <c r="A7" s="237" t="s">
        <v>19</v>
      </c>
      <c r="B7" s="261" t="s">
        <v>20</v>
      </c>
      <c r="C7" s="261" t="s">
        <v>21</v>
      </c>
      <c r="D7" s="261" t="s">
        <v>22</v>
      </c>
      <c r="E7" s="244" t="s">
        <v>23</v>
      </c>
      <c r="F7" s="237" t="s">
        <v>24</v>
      </c>
      <c r="G7" s="244" t="s">
        <v>25</v>
      </c>
      <c r="H7" s="264" t="s">
        <v>26</v>
      </c>
      <c r="I7" s="233" t="s">
        <v>27</v>
      </c>
      <c r="J7" s="233" t="s">
        <v>28</v>
      </c>
      <c r="K7" s="233" t="s">
        <v>29</v>
      </c>
      <c r="L7" s="235" t="s">
        <v>30</v>
      </c>
      <c r="M7" s="237" t="s">
        <v>31</v>
      </c>
      <c r="N7" s="235" t="s">
        <v>32</v>
      </c>
      <c r="O7" s="245"/>
      <c r="P7" s="7" t="s">
        <v>33</v>
      </c>
      <c r="Q7" s="245"/>
      <c r="R7" s="245"/>
      <c r="S7" s="268"/>
      <c r="T7" s="245"/>
      <c r="U7" s="278" t="s">
        <v>34</v>
      </c>
      <c r="V7" s="279"/>
      <c r="W7" s="279"/>
      <c r="X7" s="279"/>
      <c r="Y7" s="279"/>
      <c r="Z7" s="280"/>
      <c r="AA7" s="274" t="s">
        <v>35</v>
      </c>
      <c r="AB7" s="278" t="s">
        <v>36</v>
      </c>
      <c r="AC7" s="279"/>
      <c r="AD7" s="279"/>
      <c r="AE7" s="279"/>
      <c r="AF7" s="279"/>
      <c r="AG7" s="280"/>
      <c r="AH7" s="274" t="s">
        <v>37</v>
      </c>
      <c r="AI7" s="278" t="s">
        <v>38</v>
      </c>
      <c r="AJ7" s="279"/>
      <c r="AK7" s="279"/>
      <c r="AL7" s="279"/>
      <c r="AM7" s="279"/>
      <c r="AN7" s="280"/>
      <c r="AO7" s="275" t="s">
        <v>39</v>
      </c>
      <c r="AP7" s="268"/>
      <c r="AQ7" s="277" t="s">
        <v>40</v>
      </c>
      <c r="AR7" s="277" t="s">
        <v>41</v>
      </c>
      <c r="AS7" s="277" t="s">
        <v>42</v>
      </c>
      <c r="AT7" s="1"/>
      <c r="AU7" s="1" t="s">
        <v>43</v>
      </c>
    </row>
    <row r="8" spans="1:47" ht="12.75" customHeight="1" x14ac:dyDescent="0.2">
      <c r="A8" s="238"/>
      <c r="B8" s="262"/>
      <c r="C8" s="262"/>
      <c r="D8" s="262"/>
      <c r="E8" s="263"/>
      <c r="F8" s="238"/>
      <c r="G8" s="263"/>
      <c r="H8" s="265"/>
      <c r="I8" s="234"/>
      <c r="J8" s="234"/>
      <c r="K8" s="234"/>
      <c r="L8" s="236"/>
      <c r="M8" s="238"/>
      <c r="N8" s="236"/>
      <c r="O8" s="246"/>
      <c r="P8" s="8"/>
      <c r="Q8" s="246"/>
      <c r="R8" s="246"/>
      <c r="S8" s="269"/>
      <c r="T8" s="246"/>
      <c r="U8" s="9" t="s">
        <v>44</v>
      </c>
      <c r="V8" s="10" t="s">
        <v>45</v>
      </c>
      <c r="W8" s="10" t="s">
        <v>46</v>
      </c>
      <c r="X8" s="10" t="s">
        <v>47</v>
      </c>
      <c r="Y8" s="10" t="s">
        <v>48</v>
      </c>
      <c r="Z8" s="11" t="s">
        <v>49</v>
      </c>
      <c r="AA8" s="265"/>
      <c r="AB8" s="9" t="s">
        <v>44</v>
      </c>
      <c r="AC8" s="10" t="s">
        <v>45</v>
      </c>
      <c r="AD8" s="10" t="s">
        <v>46</v>
      </c>
      <c r="AE8" s="10" t="s">
        <v>47</v>
      </c>
      <c r="AF8" s="10" t="s">
        <v>48</v>
      </c>
      <c r="AG8" s="11" t="s">
        <v>49</v>
      </c>
      <c r="AH8" s="265"/>
      <c r="AI8" s="9" t="s">
        <v>44</v>
      </c>
      <c r="AJ8" s="10" t="s">
        <v>45</v>
      </c>
      <c r="AK8" s="10" t="s">
        <v>46</v>
      </c>
      <c r="AL8" s="10" t="s">
        <v>47</v>
      </c>
      <c r="AM8" s="10" t="s">
        <v>48</v>
      </c>
      <c r="AN8" s="11" t="s">
        <v>49</v>
      </c>
      <c r="AO8" s="276"/>
      <c r="AP8" s="265"/>
      <c r="AQ8" s="256"/>
      <c r="AR8" s="256"/>
      <c r="AS8" s="256"/>
      <c r="AT8" s="1"/>
      <c r="AU8" s="1"/>
    </row>
    <row r="9" spans="1:47" ht="29.25" customHeight="1" x14ac:dyDescent="0.25">
      <c r="A9" s="12"/>
      <c r="B9" s="101" t="s">
        <v>459</v>
      </c>
      <c r="C9" s="102" t="s">
        <v>460</v>
      </c>
      <c r="D9" s="21">
        <v>210</v>
      </c>
      <c r="E9" s="16"/>
      <c r="F9" s="12"/>
      <c r="G9" s="16"/>
      <c r="H9" s="17"/>
      <c r="I9" s="98" t="s">
        <v>461</v>
      </c>
      <c r="J9" s="91" t="s">
        <v>461</v>
      </c>
      <c r="K9" s="91" t="s">
        <v>462</v>
      </c>
      <c r="L9" s="20"/>
      <c r="M9" s="12"/>
      <c r="N9" s="20"/>
      <c r="O9" s="20" t="s">
        <v>69</v>
      </c>
      <c r="P9" s="20" t="s">
        <v>70</v>
      </c>
      <c r="Q9" s="20"/>
      <c r="R9" s="20" t="s">
        <v>71</v>
      </c>
      <c r="S9" s="20"/>
      <c r="T9" s="21"/>
      <c r="U9" s="22"/>
      <c r="V9" s="21"/>
      <c r="W9" s="21"/>
      <c r="X9" s="21"/>
      <c r="Y9" s="21"/>
      <c r="Z9" s="20"/>
      <c r="AA9" s="23"/>
      <c r="AB9" s="22"/>
      <c r="AC9" s="21"/>
      <c r="AD9" s="21"/>
      <c r="AE9" s="21"/>
      <c r="AF9" s="21"/>
      <c r="AG9" s="24"/>
      <c r="AH9" s="23"/>
      <c r="AI9" s="22"/>
      <c r="AJ9" s="21"/>
      <c r="AK9" s="21"/>
      <c r="AL9" s="21"/>
      <c r="AM9" s="21"/>
      <c r="AN9" s="24"/>
      <c r="AO9" s="25"/>
      <c r="AP9" s="23"/>
      <c r="AQ9" s="1">
        <f t="shared" ref="AQ9:AQ26" si="0">(U9*$K$1003)+(V9*$K$1004)+(W9*$K$1005)+(X9*$K$1006)+(Y9*$K$1007)</f>
        <v>0</v>
      </c>
      <c r="AR9" s="1">
        <f t="shared" ref="AR9:AR26" si="1">(AB9*$K$1003)+(AC9*$K$1004)+(AD9*$K$1005)+(AE9*$K$1006)+(AF9*$K$1007)</f>
        <v>0</v>
      </c>
      <c r="AS9" s="1">
        <f t="shared" ref="AS9:AS26" si="2">(AI9*$K$1003)+(AJ9*$K$1004)+(AK9*$K$1005)+(AL9*$K$1006)+(AM9*$K$1007)</f>
        <v>0</v>
      </c>
      <c r="AT9" s="1"/>
      <c r="AU9" s="1"/>
    </row>
    <row r="10" spans="1:47" ht="29.25" customHeight="1" x14ac:dyDescent="0.25">
      <c r="A10" s="26"/>
      <c r="B10" s="102" t="s">
        <v>463</v>
      </c>
      <c r="C10" s="102" t="s">
        <v>464</v>
      </c>
      <c r="D10" s="21">
        <v>210</v>
      </c>
      <c r="E10" s="28"/>
      <c r="F10" s="26"/>
      <c r="G10" s="28"/>
      <c r="H10" s="29"/>
      <c r="I10" s="91" t="s">
        <v>461</v>
      </c>
      <c r="J10" s="91" t="s">
        <v>461</v>
      </c>
      <c r="K10" s="91" t="s">
        <v>462</v>
      </c>
      <c r="L10" s="32"/>
      <c r="M10" s="26"/>
      <c r="N10" s="32"/>
      <c r="O10" s="20" t="s">
        <v>69</v>
      </c>
      <c r="P10" s="20" t="s">
        <v>70</v>
      </c>
      <c r="Q10" s="32"/>
      <c r="R10" s="20" t="s">
        <v>71</v>
      </c>
      <c r="S10" s="32"/>
      <c r="T10" s="2"/>
      <c r="U10" s="31"/>
      <c r="V10" s="2"/>
      <c r="W10" s="2"/>
      <c r="X10" s="2"/>
      <c r="Y10" s="2"/>
      <c r="Z10" s="32"/>
      <c r="AA10" s="33"/>
      <c r="AB10" s="31"/>
      <c r="AC10" s="2"/>
      <c r="AD10" s="2"/>
      <c r="AE10" s="2"/>
      <c r="AF10" s="2"/>
      <c r="AG10" s="34"/>
      <c r="AH10" s="33"/>
      <c r="AI10" s="31"/>
      <c r="AJ10" s="2"/>
      <c r="AK10" s="2"/>
      <c r="AL10" s="2"/>
      <c r="AM10" s="2"/>
      <c r="AN10" s="34"/>
      <c r="AO10" s="35"/>
      <c r="AP10" s="33"/>
      <c r="AQ10" s="1">
        <f t="shared" si="0"/>
        <v>0</v>
      </c>
      <c r="AR10" s="1">
        <f t="shared" si="1"/>
        <v>0</v>
      </c>
      <c r="AS10" s="1">
        <f t="shared" si="2"/>
        <v>0</v>
      </c>
      <c r="AT10" s="1"/>
      <c r="AU10" s="1"/>
    </row>
    <row r="11" spans="1:47" ht="29.25" customHeight="1" x14ac:dyDescent="0.25">
      <c r="A11" s="26"/>
      <c r="B11" s="102" t="s">
        <v>465</v>
      </c>
      <c r="C11" s="102" t="s">
        <v>466</v>
      </c>
      <c r="D11" s="21">
        <v>210</v>
      </c>
      <c r="E11" s="28"/>
      <c r="F11" s="26"/>
      <c r="G11" s="28"/>
      <c r="H11" s="29"/>
      <c r="I11" s="91" t="s">
        <v>461</v>
      </c>
      <c r="J11" s="91" t="s">
        <v>461</v>
      </c>
      <c r="K11" s="91" t="s">
        <v>462</v>
      </c>
      <c r="L11" s="32"/>
      <c r="M11" s="26"/>
      <c r="N11" s="32"/>
      <c r="O11" s="20" t="s">
        <v>69</v>
      </c>
      <c r="P11" s="20" t="s">
        <v>70</v>
      </c>
      <c r="Q11" s="32"/>
      <c r="R11" s="20" t="s">
        <v>71</v>
      </c>
      <c r="S11" s="32"/>
      <c r="T11" s="2"/>
      <c r="U11" s="31"/>
      <c r="V11" s="2"/>
      <c r="W11" s="2"/>
      <c r="X11" s="2"/>
      <c r="Y11" s="2"/>
      <c r="Z11" s="32"/>
      <c r="AA11" s="33"/>
      <c r="AB11" s="31"/>
      <c r="AC11" s="2"/>
      <c r="AD11" s="2"/>
      <c r="AE11" s="2"/>
      <c r="AF11" s="2"/>
      <c r="AG11" s="34"/>
      <c r="AH11" s="33"/>
      <c r="AI11" s="31"/>
      <c r="AJ11" s="2"/>
      <c r="AK11" s="2"/>
      <c r="AL11" s="2"/>
      <c r="AM11" s="2"/>
      <c r="AN11" s="34"/>
      <c r="AO11" s="35"/>
      <c r="AP11" s="33"/>
      <c r="AQ11" s="1">
        <f t="shared" si="0"/>
        <v>0</v>
      </c>
      <c r="AR11" s="1">
        <f t="shared" si="1"/>
        <v>0</v>
      </c>
      <c r="AS11" s="1">
        <f t="shared" si="2"/>
        <v>0</v>
      </c>
      <c r="AT11" s="1"/>
      <c r="AU11" s="1"/>
    </row>
    <row r="12" spans="1:47" ht="29.25" customHeight="1" x14ac:dyDescent="0.25">
      <c r="A12" s="26"/>
      <c r="B12" s="102" t="s">
        <v>467</v>
      </c>
      <c r="C12" s="102" t="s">
        <v>468</v>
      </c>
      <c r="D12" s="21">
        <v>210</v>
      </c>
      <c r="E12" s="28"/>
      <c r="F12" s="26"/>
      <c r="G12" s="28"/>
      <c r="H12" s="29"/>
      <c r="I12" s="91" t="s">
        <v>461</v>
      </c>
      <c r="J12" s="91" t="s">
        <v>461</v>
      </c>
      <c r="K12" s="91" t="s">
        <v>462</v>
      </c>
      <c r="L12" s="32"/>
      <c r="M12" s="26"/>
      <c r="N12" s="32"/>
      <c r="O12" s="20" t="s">
        <v>69</v>
      </c>
      <c r="P12" s="20" t="s">
        <v>70</v>
      </c>
      <c r="Q12" s="32"/>
      <c r="R12" s="20" t="s">
        <v>71</v>
      </c>
      <c r="S12" s="32"/>
      <c r="T12" s="2"/>
      <c r="U12" s="31"/>
      <c r="V12" s="2"/>
      <c r="W12" s="2"/>
      <c r="X12" s="2"/>
      <c r="Y12" s="2"/>
      <c r="Z12" s="32"/>
      <c r="AA12" s="33"/>
      <c r="AB12" s="31"/>
      <c r="AC12" s="2"/>
      <c r="AD12" s="2"/>
      <c r="AE12" s="2"/>
      <c r="AF12" s="2"/>
      <c r="AG12" s="32"/>
      <c r="AH12" s="33"/>
      <c r="AI12" s="31"/>
      <c r="AJ12" s="2"/>
      <c r="AK12" s="2"/>
      <c r="AL12" s="2"/>
      <c r="AM12" s="2"/>
      <c r="AN12" s="32"/>
      <c r="AO12" s="35"/>
      <c r="AP12" s="33"/>
      <c r="AQ12" s="1">
        <f t="shared" si="0"/>
        <v>0</v>
      </c>
      <c r="AR12" s="1">
        <f t="shared" si="1"/>
        <v>0</v>
      </c>
      <c r="AS12" s="1">
        <f t="shared" si="2"/>
        <v>0</v>
      </c>
      <c r="AT12" s="1"/>
      <c r="AU12" s="1"/>
    </row>
    <row r="13" spans="1:47" ht="29.25" customHeight="1" x14ac:dyDescent="0.25">
      <c r="A13" s="26"/>
      <c r="B13" s="102" t="s">
        <v>469</v>
      </c>
      <c r="C13" s="102" t="s">
        <v>470</v>
      </c>
      <c r="D13" s="21">
        <v>210</v>
      </c>
      <c r="E13" s="28"/>
      <c r="F13" s="26"/>
      <c r="G13" s="28"/>
      <c r="H13" s="29"/>
      <c r="I13" s="91" t="s">
        <v>461</v>
      </c>
      <c r="J13" s="91" t="s">
        <v>461</v>
      </c>
      <c r="K13" s="91" t="s">
        <v>462</v>
      </c>
      <c r="L13" s="32"/>
      <c r="M13" s="26"/>
      <c r="N13" s="32"/>
      <c r="O13" s="20" t="s">
        <v>69</v>
      </c>
      <c r="P13" s="20" t="s">
        <v>70</v>
      </c>
      <c r="Q13" s="32"/>
      <c r="R13" s="20" t="s">
        <v>71</v>
      </c>
      <c r="S13" s="32"/>
      <c r="T13" s="2"/>
      <c r="U13" s="31"/>
      <c r="V13" s="2"/>
      <c r="W13" s="2"/>
      <c r="X13" s="2"/>
      <c r="Y13" s="2"/>
      <c r="Z13" s="32"/>
      <c r="AA13" s="33"/>
      <c r="AB13" s="31"/>
      <c r="AC13" s="2"/>
      <c r="AD13" s="2"/>
      <c r="AE13" s="2"/>
      <c r="AF13" s="2"/>
      <c r="AG13" s="32"/>
      <c r="AH13" s="33"/>
      <c r="AI13" s="31"/>
      <c r="AJ13" s="2"/>
      <c r="AK13" s="2"/>
      <c r="AL13" s="2"/>
      <c r="AM13" s="2"/>
      <c r="AN13" s="32"/>
      <c r="AO13" s="35"/>
      <c r="AP13" s="33"/>
      <c r="AQ13" s="1">
        <f t="shared" si="0"/>
        <v>0</v>
      </c>
      <c r="AR13" s="1">
        <f t="shared" si="1"/>
        <v>0</v>
      </c>
      <c r="AS13" s="1">
        <f t="shared" si="2"/>
        <v>0</v>
      </c>
      <c r="AT13" s="1"/>
      <c r="AU13" s="1"/>
    </row>
    <row r="14" spans="1:47" ht="29.25" customHeight="1" x14ac:dyDescent="0.25">
      <c r="A14" s="26"/>
      <c r="B14" s="102" t="s">
        <v>471</v>
      </c>
      <c r="C14" s="102" t="s">
        <v>472</v>
      </c>
      <c r="D14" s="21">
        <v>210</v>
      </c>
      <c r="E14" s="28"/>
      <c r="F14" s="26"/>
      <c r="G14" s="28"/>
      <c r="H14" s="29"/>
      <c r="I14" s="91" t="s">
        <v>461</v>
      </c>
      <c r="J14" s="91" t="s">
        <v>461</v>
      </c>
      <c r="K14" s="91" t="s">
        <v>462</v>
      </c>
      <c r="L14" s="32"/>
      <c r="M14" s="26"/>
      <c r="N14" s="32"/>
      <c r="O14" s="20" t="s">
        <v>69</v>
      </c>
      <c r="P14" s="20" t="s">
        <v>70</v>
      </c>
      <c r="Q14" s="32"/>
      <c r="R14" s="20" t="s">
        <v>71</v>
      </c>
      <c r="S14" s="32"/>
      <c r="T14" s="2"/>
      <c r="U14" s="31"/>
      <c r="V14" s="2"/>
      <c r="W14" s="2"/>
      <c r="X14" s="2"/>
      <c r="Y14" s="2"/>
      <c r="Z14" s="32"/>
      <c r="AA14" s="33"/>
      <c r="AB14" s="31"/>
      <c r="AC14" s="2"/>
      <c r="AD14" s="2"/>
      <c r="AE14" s="2"/>
      <c r="AF14" s="2"/>
      <c r="AG14" s="32"/>
      <c r="AH14" s="33"/>
      <c r="AI14" s="31"/>
      <c r="AJ14" s="2"/>
      <c r="AK14" s="2"/>
      <c r="AL14" s="2"/>
      <c r="AM14" s="2"/>
      <c r="AN14" s="34"/>
      <c r="AO14" s="35"/>
      <c r="AP14" s="33"/>
      <c r="AQ14" s="1">
        <f t="shared" si="0"/>
        <v>0</v>
      </c>
      <c r="AR14" s="1">
        <f t="shared" si="1"/>
        <v>0</v>
      </c>
      <c r="AS14" s="1">
        <f t="shared" si="2"/>
        <v>0</v>
      </c>
      <c r="AT14" s="1"/>
      <c r="AU14" s="1"/>
    </row>
    <row r="15" spans="1:47" ht="29.25" customHeight="1" x14ac:dyDescent="0.25">
      <c r="A15" s="26"/>
      <c r="B15" s="102" t="s">
        <v>473</v>
      </c>
      <c r="C15" s="102" t="s">
        <v>474</v>
      </c>
      <c r="D15" s="21">
        <v>210</v>
      </c>
      <c r="E15" s="28"/>
      <c r="F15" s="26"/>
      <c r="G15" s="28"/>
      <c r="H15" s="29"/>
      <c r="I15" s="91" t="s">
        <v>461</v>
      </c>
      <c r="J15" s="91" t="s">
        <v>461</v>
      </c>
      <c r="K15" s="91" t="s">
        <v>462</v>
      </c>
      <c r="L15" s="32"/>
      <c r="M15" s="26"/>
      <c r="N15" s="32"/>
      <c r="O15" s="20" t="s">
        <v>69</v>
      </c>
      <c r="P15" s="20" t="s">
        <v>70</v>
      </c>
      <c r="Q15" s="32"/>
      <c r="R15" s="20" t="s">
        <v>71</v>
      </c>
      <c r="S15" s="32"/>
      <c r="T15" s="2"/>
      <c r="U15" s="31"/>
      <c r="V15" s="2"/>
      <c r="W15" s="2"/>
      <c r="X15" s="2"/>
      <c r="Y15" s="2"/>
      <c r="Z15" s="32"/>
      <c r="AA15" s="33"/>
      <c r="AB15" s="31"/>
      <c r="AC15" s="2"/>
      <c r="AD15" s="2"/>
      <c r="AE15" s="2"/>
      <c r="AF15" s="2"/>
      <c r="AG15" s="34"/>
      <c r="AH15" s="33"/>
      <c r="AI15" s="31"/>
      <c r="AJ15" s="2"/>
      <c r="AK15" s="2"/>
      <c r="AL15" s="2"/>
      <c r="AM15" s="2"/>
      <c r="AN15" s="34"/>
      <c r="AO15" s="35"/>
      <c r="AP15" s="33"/>
      <c r="AQ15" s="1">
        <f t="shared" si="0"/>
        <v>0</v>
      </c>
      <c r="AR15" s="1">
        <f t="shared" si="1"/>
        <v>0</v>
      </c>
      <c r="AS15" s="1">
        <f t="shared" si="2"/>
        <v>0</v>
      </c>
      <c r="AT15" s="1"/>
      <c r="AU15" s="1"/>
    </row>
    <row r="16" spans="1:47" ht="29.25" customHeight="1" x14ac:dyDescent="0.25">
      <c r="A16" s="26"/>
      <c r="B16" s="102" t="s">
        <v>475</v>
      </c>
      <c r="C16" s="102" t="s">
        <v>476</v>
      </c>
      <c r="D16" s="21">
        <v>210</v>
      </c>
      <c r="E16" s="28"/>
      <c r="F16" s="26"/>
      <c r="G16" s="28"/>
      <c r="H16" s="29"/>
      <c r="I16" s="91" t="s">
        <v>461</v>
      </c>
      <c r="J16" s="91" t="s">
        <v>461</v>
      </c>
      <c r="K16" s="91" t="s">
        <v>462</v>
      </c>
      <c r="L16" s="32"/>
      <c r="M16" s="26"/>
      <c r="N16" s="32"/>
      <c r="O16" s="20" t="s">
        <v>69</v>
      </c>
      <c r="P16" s="20" t="s">
        <v>70</v>
      </c>
      <c r="Q16" s="32"/>
      <c r="R16" s="20" t="s">
        <v>71</v>
      </c>
      <c r="S16" s="32"/>
      <c r="T16" s="2"/>
      <c r="U16" s="31"/>
      <c r="V16" s="2"/>
      <c r="W16" s="2"/>
      <c r="X16" s="2"/>
      <c r="Y16" s="2"/>
      <c r="Z16" s="32"/>
      <c r="AA16" s="33"/>
      <c r="AB16" s="31"/>
      <c r="AC16" s="2"/>
      <c r="AD16" s="2"/>
      <c r="AE16" s="2"/>
      <c r="AF16" s="2"/>
      <c r="AG16" s="34"/>
      <c r="AH16" s="33"/>
      <c r="AI16" s="31"/>
      <c r="AJ16" s="2"/>
      <c r="AK16" s="2"/>
      <c r="AL16" s="2"/>
      <c r="AM16" s="2"/>
      <c r="AN16" s="34"/>
      <c r="AO16" s="35"/>
      <c r="AP16" s="33"/>
      <c r="AQ16" s="1">
        <f t="shared" si="0"/>
        <v>0</v>
      </c>
      <c r="AR16" s="1">
        <f t="shared" si="1"/>
        <v>0</v>
      </c>
      <c r="AS16" s="1">
        <f t="shared" si="2"/>
        <v>0</v>
      </c>
      <c r="AT16" s="1"/>
      <c r="AU16" s="1"/>
    </row>
    <row r="17" spans="1:47" ht="29.25" customHeight="1" x14ac:dyDescent="0.25">
      <c r="A17" s="26"/>
      <c r="B17" s="102" t="s">
        <v>477</v>
      </c>
      <c r="C17" s="102" t="s">
        <v>478</v>
      </c>
      <c r="D17" s="21">
        <v>210</v>
      </c>
      <c r="E17" s="28"/>
      <c r="F17" s="26"/>
      <c r="G17" s="28"/>
      <c r="H17" s="29"/>
      <c r="I17" s="91" t="s">
        <v>461</v>
      </c>
      <c r="J17" s="91" t="s">
        <v>461</v>
      </c>
      <c r="K17" s="91" t="s">
        <v>462</v>
      </c>
      <c r="L17" s="32"/>
      <c r="M17" s="26"/>
      <c r="N17" s="32"/>
      <c r="O17" s="20" t="s">
        <v>69</v>
      </c>
      <c r="P17" s="20" t="s">
        <v>70</v>
      </c>
      <c r="Q17" s="32"/>
      <c r="R17" s="20" t="s">
        <v>71</v>
      </c>
      <c r="S17" s="32"/>
      <c r="T17" s="2"/>
      <c r="U17" s="31"/>
      <c r="V17" s="2"/>
      <c r="W17" s="2"/>
      <c r="X17" s="2"/>
      <c r="Y17" s="2"/>
      <c r="Z17" s="32"/>
      <c r="AA17" s="33"/>
      <c r="AB17" s="31"/>
      <c r="AC17" s="2"/>
      <c r="AD17" s="2"/>
      <c r="AE17" s="2"/>
      <c r="AF17" s="2"/>
      <c r="AG17" s="32"/>
      <c r="AH17" s="33"/>
      <c r="AI17" s="31"/>
      <c r="AJ17" s="2"/>
      <c r="AK17" s="2"/>
      <c r="AL17" s="2"/>
      <c r="AM17" s="2"/>
      <c r="AN17" s="34"/>
      <c r="AO17" s="35"/>
      <c r="AP17" s="33"/>
      <c r="AQ17" s="1">
        <f t="shared" si="0"/>
        <v>0</v>
      </c>
      <c r="AR17" s="1">
        <f t="shared" si="1"/>
        <v>0</v>
      </c>
      <c r="AS17" s="1">
        <f t="shared" si="2"/>
        <v>0</v>
      </c>
      <c r="AT17" s="1"/>
      <c r="AU17" s="1"/>
    </row>
    <row r="18" spans="1:47" ht="29.25" customHeight="1" x14ac:dyDescent="0.25">
      <c r="A18" s="26"/>
      <c r="B18" s="102" t="s">
        <v>479</v>
      </c>
      <c r="C18" s="102" t="s">
        <v>480</v>
      </c>
      <c r="D18" s="21">
        <v>210</v>
      </c>
      <c r="E18" s="28"/>
      <c r="F18" s="26"/>
      <c r="G18" s="28"/>
      <c r="H18" s="29"/>
      <c r="I18" s="91" t="s">
        <v>461</v>
      </c>
      <c r="J18" s="91" t="s">
        <v>461</v>
      </c>
      <c r="K18" s="91" t="s">
        <v>462</v>
      </c>
      <c r="L18" s="32"/>
      <c r="M18" s="26"/>
      <c r="N18" s="32"/>
      <c r="O18" s="20" t="s">
        <v>69</v>
      </c>
      <c r="P18" s="20" t="s">
        <v>70</v>
      </c>
      <c r="Q18" s="32"/>
      <c r="R18" s="20" t="s">
        <v>71</v>
      </c>
      <c r="S18" s="32"/>
      <c r="T18" s="2"/>
      <c r="U18" s="31"/>
      <c r="V18" s="2"/>
      <c r="W18" s="2"/>
      <c r="X18" s="2"/>
      <c r="Y18" s="2"/>
      <c r="Z18" s="32"/>
      <c r="AA18" s="33"/>
      <c r="AB18" s="31"/>
      <c r="AC18" s="2"/>
      <c r="AD18" s="2"/>
      <c r="AE18" s="2"/>
      <c r="AF18" s="2"/>
      <c r="AG18" s="32"/>
      <c r="AH18" s="33"/>
      <c r="AI18" s="31"/>
      <c r="AJ18" s="2"/>
      <c r="AK18" s="2"/>
      <c r="AL18" s="2"/>
      <c r="AM18" s="2"/>
      <c r="AN18" s="34"/>
      <c r="AO18" s="35"/>
      <c r="AP18" s="33"/>
      <c r="AQ18" s="1">
        <f t="shared" si="0"/>
        <v>0</v>
      </c>
      <c r="AR18" s="1">
        <f t="shared" si="1"/>
        <v>0</v>
      </c>
      <c r="AS18" s="1">
        <f t="shared" si="2"/>
        <v>0</v>
      </c>
      <c r="AT18" s="1"/>
      <c r="AU18" s="1"/>
    </row>
    <row r="19" spans="1:47" ht="29.25" customHeight="1" x14ac:dyDescent="0.25">
      <c r="A19" s="26"/>
      <c r="B19" s="102" t="s">
        <v>481</v>
      </c>
      <c r="C19" s="102" t="s">
        <v>482</v>
      </c>
      <c r="D19" s="21">
        <v>210</v>
      </c>
      <c r="E19" s="28"/>
      <c r="F19" s="26"/>
      <c r="G19" s="28"/>
      <c r="H19" s="29"/>
      <c r="I19" s="91" t="s">
        <v>461</v>
      </c>
      <c r="J19" s="91" t="s">
        <v>461</v>
      </c>
      <c r="K19" s="91" t="s">
        <v>462</v>
      </c>
      <c r="L19" s="32"/>
      <c r="M19" s="26"/>
      <c r="N19" s="32"/>
      <c r="O19" s="20" t="s">
        <v>69</v>
      </c>
      <c r="P19" s="20" t="s">
        <v>70</v>
      </c>
      <c r="Q19" s="32"/>
      <c r="R19" s="20" t="s">
        <v>71</v>
      </c>
      <c r="S19" s="32"/>
      <c r="T19" s="2"/>
      <c r="U19" s="31"/>
      <c r="V19" s="2"/>
      <c r="W19" s="2"/>
      <c r="X19" s="2"/>
      <c r="Y19" s="2"/>
      <c r="Z19" s="34"/>
      <c r="AA19" s="33"/>
      <c r="AB19" s="31"/>
      <c r="AC19" s="2"/>
      <c r="AD19" s="2"/>
      <c r="AE19" s="2"/>
      <c r="AF19" s="2"/>
      <c r="AG19" s="32"/>
      <c r="AH19" s="33"/>
      <c r="AI19" s="31"/>
      <c r="AJ19" s="2"/>
      <c r="AK19" s="2"/>
      <c r="AL19" s="2"/>
      <c r="AM19" s="2"/>
      <c r="AN19" s="34"/>
      <c r="AO19" s="35"/>
      <c r="AP19" s="33"/>
      <c r="AQ19" s="1">
        <f t="shared" si="0"/>
        <v>0</v>
      </c>
      <c r="AR19" s="1">
        <f t="shared" si="1"/>
        <v>0</v>
      </c>
      <c r="AS19" s="1">
        <f t="shared" si="2"/>
        <v>0</v>
      </c>
      <c r="AT19" s="1"/>
      <c r="AU19" s="1"/>
    </row>
    <row r="20" spans="1:47" ht="29.25" customHeight="1" x14ac:dyDescent="0.25">
      <c r="A20" s="26"/>
      <c r="B20" s="102" t="s">
        <v>483</v>
      </c>
      <c r="C20" s="102" t="s">
        <v>484</v>
      </c>
      <c r="D20" s="21">
        <v>210</v>
      </c>
      <c r="E20" s="28"/>
      <c r="F20" s="26"/>
      <c r="G20" s="28"/>
      <c r="H20" s="29"/>
      <c r="I20" s="91" t="s">
        <v>461</v>
      </c>
      <c r="J20" s="91" t="s">
        <v>461</v>
      </c>
      <c r="K20" s="91" t="s">
        <v>462</v>
      </c>
      <c r="L20" s="32"/>
      <c r="M20" s="26"/>
      <c r="N20" s="32"/>
      <c r="O20" s="20" t="s">
        <v>69</v>
      </c>
      <c r="P20" s="20" t="s">
        <v>70</v>
      </c>
      <c r="Q20" s="32"/>
      <c r="R20" s="20" t="s">
        <v>71</v>
      </c>
      <c r="S20" s="32"/>
      <c r="T20" s="2"/>
      <c r="U20" s="31"/>
      <c r="V20" s="2"/>
      <c r="W20" s="2"/>
      <c r="X20" s="2"/>
      <c r="Y20" s="2"/>
      <c r="Z20" s="32"/>
      <c r="AA20" s="33"/>
      <c r="AB20" s="31"/>
      <c r="AC20" s="2"/>
      <c r="AD20" s="2"/>
      <c r="AE20" s="2"/>
      <c r="AF20" s="2"/>
      <c r="AG20" s="32"/>
      <c r="AH20" s="33"/>
      <c r="AI20" s="31"/>
      <c r="AJ20" s="2"/>
      <c r="AK20" s="2"/>
      <c r="AL20" s="2"/>
      <c r="AM20" s="2"/>
      <c r="AN20" s="34"/>
      <c r="AO20" s="35"/>
      <c r="AP20" s="33"/>
      <c r="AQ20" s="1">
        <f t="shared" si="0"/>
        <v>0</v>
      </c>
      <c r="AR20" s="1">
        <f t="shared" si="1"/>
        <v>0</v>
      </c>
      <c r="AS20" s="1">
        <f t="shared" si="2"/>
        <v>0</v>
      </c>
      <c r="AT20" s="1"/>
      <c r="AU20" s="1"/>
    </row>
    <row r="21" spans="1:47" ht="29.25" customHeight="1" x14ac:dyDescent="0.25">
      <c r="A21" s="26"/>
      <c r="B21" s="102" t="s">
        <v>485</v>
      </c>
      <c r="C21" s="102" t="s">
        <v>486</v>
      </c>
      <c r="D21" s="21">
        <v>210</v>
      </c>
      <c r="E21" s="28"/>
      <c r="F21" s="26"/>
      <c r="G21" s="28"/>
      <c r="H21" s="29"/>
      <c r="I21" s="91" t="s">
        <v>461</v>
      </c>
      <c r="J21" s="91" t="s">
        <v>461</v>
      </c>
      <c r="K21" s="91" t="s">
        <v>462</v>
      </c>
      <c r="L21" s="32"/>
      <c r="M21" s="26"/>
      <c r="N21" s="32"/>
      <c r="O21" s="20" t="s">
        <v>69</v>
      </c>
      <c r="P21" s="20" t="s">
        <v>70</v>
      </c>
      <c r="Q21" s="32"/>
      <c r="R21" s="20" t="s">
        <v>71</v>
      </c>
      <c r="S21" s="32"/>
      <c r="T21" s="2"/>
      <c r="U21" s="31"/>
      <c r="V21" s="2"/>
      <c r="W21" s="2"/>
      <c r="X21" s="2"/>
      <c r="Y21" s="2"/>
      <c r="Z21" s="32"/>
      <c r="AA21" s="33"/>
      <c r="AB21" s="31"/>
      <c r="AC21" s="2"/>
      <c r="AD21" s="2"/>
      <c r="AE21" s="2"/>
      <c r="AF21" s="2"/>
      <c r="AG21" s="32"/>
      <c r="AH21" s="33"/>
      <c r="AI21" s="31"/>
      <c r="AJ21" s="2"/>
      <c r="AK21" s="2"/>
      <c r="AL21" s="2"/>
      <c r="AM21" s="2"/>
      <c r="AN21" s="34"/>
      <c r="AO21" s="35"/>
      <c r="AP21" s="33"/>
      <c r="AQ21" s="1">
        <f t="shared" si="0"/>
        <v>0</v>
      </c>
      <c r="AR21" s="1">
        <f t="shared" si="1"/>
        <v>0</v>
      </c>
      <c r="AS21" s="1">
        <f t="shared" si="2"/>
        <v>0</v>
      </c>
      <c r="AT21" s="1"/>
      <c r="AU21" s="1"/>
    </row>
    <row r="22" spans="1:47" ht="29.25" customHeight="1" x14ac:dyDescent="0.25">
      <c r="A22" s="26"/>
      <c r="B22" s="102" t="s">
        <v>487</v>
      </c>
      <c r="C22" s="102" t="s">
        <v>488</v>
      </c>
      <c r="D22" s="21">
        <v>210</v>
      </c>
      <c r="E22" s="28"/>
      <c r="F22" s="26"/>
      <c r="G22" s="28"/>
      <c r="H22" s="29"/>
      <c r="I22" s="91" t="s">
        <v>461</v>
      </c>
      <c r="J22" s="91" t="s">
        <v>461</v>
      </c>
      <c r="K22" s="91" t="s">
        <v>462</v>
      </c>
      <c r="L22" s="32"/>
      <c r="M22" s="26"/>
      <c r="N22" s="32"/>
      <c r="O22" s="20" t="s">
        <v>69</v>
      </c>
      <c r="P22" s="20" t="s">
        <v>70</v>
      </c>
      <c r="Q22" s="32"/>
      <c r="R22" s="20" t="s">
        <v>71</v>
      </c>
      <c r="S22" s="32"/>
      <c r="T22" s="2"/>
      <c r="U22" s="31"/>
      <c r="V22" s="2"/>
      <c r="W22" s="2"/>
      <c r="X22" s="2"/>
      <c r="Y22" s="2"/>
      <c r="Z22" s="32"/>
      <c r="AA22" s="33"/>
      <c r="AB22" s="31"/>
      <c r="AC22" s="2"/>
      <c r="AD22" s="2"/>
      <c r="AE22" s="2"/>
      <c r="AF22" s="2"/>
      <c r="AG22" s="32"/>
      <c r="AH22" s="33"/>
      <c r="AI22" s="31"/>
      <c r="AJ22" s="2"/>
      <c r="AK22" s="2"/>
      <c r="AL22" s="2"/>
      <c r="AM22" s="2"/>
      <c r="AN22" s="34"/>
      <c r="AO22" s="35"/>
      <c r="AP22" s="33"/>
      <c r="AQ22" s="1">
        <f t="shared" si="0"/>
        <v>0</v>
      </c>
      <c r="AR22" s="1">
        <f t="shared" si="1"/>
        <v>0</v>
      </c>
      <c r="AS22" s="1">
        <f t="shared" si="2"/>
        <v>0</v>
      </c>
      <c r="AT22" s="1"/>
      <c r="AU22" s="1"/>
    </row>
    <row r="23" spans="1:47" ht="29.25" customHeight="1" x14ac:dyDescent="0.25">
      <c r="A23" s="26"/>
      <c r="B23" s="102" t="s">
        <v>489</v>
      </c>
      <c r="C23" s="102" t="s">
        <v>490</v>
      </c>
      <c r="D23" s="21">
        <v>210</v>
      </c>
      <c r="E23" s="28"/>
      <c r="F23" s="26"/>
      <c r="G23" s="28"/>
      <c r="H23" s="29"/>
      <c r="I23" s="91" t="s">
        <v>461</v>
      </c>
      <c r="J23" s="91" t="s">
        <v>461</v>
      </c>
      <c r="K23" s="91" t="s">
        <v>462</v>
      </c>
      <c r="L23" s="32"/>
      <c r="M23" s="26"/>
      <c r="N23" s="32"/>
      <c r="O23" s="20" t="s">
        <v>69</v>
      </c>
      <c r="P23" s="20" t="s">
        <v>70</v>
      </c>
      <c r="Q23" s="32"/>
      <c r="R23" s="20" t="s">
        <v>71</v>
      </c>
      <c r="S23" s="32"/>
      <c r="T23" s="2"/>
      <c r="U23" s="31"/>
      <c r="V23" s="2"/>
      <c r="W23" s="2"/>
      <c r="X23" s="2"/>
      <c r="Y23" s="2"/>
      <c r="Z23" s="32"/>
      <c r="AA23" s="33"/>
      <c r="AB23" s="31"/>
      <c r="AC23" s="2"/>
      <c r="AD23" s="2"/>
      <c r="AE23" s="2"/>
      <c r="AF23" s="2"/>
      <c r="AG23" s="32"/>
      <c r="AH23" s="33"/>
      <c r="AI23" s="31"/>
      <c r="AJ23" s="2"/>
      <c r="AK23" s="2"/>
      <c r="AL23" s="2"/>
      <c r="AM23" s="2"/>
      <c r="AN23" s="34"/>
      <c r="AO23" s="35"/>
      <c r="AP23" s="33"/>
      <c r="AQ23" s="1">
        <f t="shared" si="0"/>
        <v>0</v>
      </c>
      <c r="AR23" s="1">
        <f t="shared" si="1"/>
        <v>0</v>
      </c>
      <c r="AS23" s="1">
        <f t="shared" si="2"/>
        <v>0</v>
      </c>
      <c r="AT23" s="1"/>
      <c r="AU23" s="1"/>
    </row>
    <row r="24" spans="1:47" ht="29.25" customHeight="1" x14ac:dyDescent="0.25">
      <c r="A24" s="26"/>
      <c r="B24" s="102" t="s">
        <v>491</v>
      </c>
      <c r="C24" s="102" t="s">
        <v>492</v>
      </c>
      <c r="D24" s="21">
        <v>210</v>
      </c>
      <c r="E24" s="28"/>
      <c r="F24" s="26"/>
      <c r="G24" s="28"/>
      <c r="H24" s="29"/>
      <c r="I24" s="91" t="s">
        <v>461</v>
      </c>
      <c r="J24" s="91" t="s">
        <v>461</v>
      </c>
      <c r="K24" s="91" t="s">
        <v>462</v>
      </c>
      <c r="L24" s="32"/>
      <c r="M24" s="26"/>
      <c r="N24" s="32"/>
      <c r="O24" s="20" t="s">
        <v>69</v>
      </c>
      <c r="P24" s="20" t="s">
        <v>70</v>
      </c>
      <c r="Q24" s="32"/>
      <c r="R24" s="20" t="s">
        <v>71</v>
      </c>
      <c r="S24" s="32"/>
      <c r="T24" s="2"/>
      <c r="U24" s="31"/>
      <c r="V24" s="2"/>
      <c r="W24" s="2"/>
      <c r="X24" s="2"/>
      <c r="Y24" s="2"/>
      <c r="Z24" s="34"/>
      <c r="AA24" s="33"/>
      <c r="AB24" s="31"/>
      <c r="AC24" s="2"/>
      <c r="AD24" s="2"/>
      <c r="AE24" s="2"/>
      <c r="AF24" s="2"/>
      <c r="AG24" s="32"/>
      <c r="AH24" s="33"/>
      <c r="AI24" s="31"/>
      <c r="AJ24" s="2"/>
      <c r="AK24" s="2"/>
      <c r="AL24" s="2"/>
      <c r="AM24" s="2"/>
      <c r="AN24" s="32"/>
      <c r="AO24" s="35"/>
      <c r="AP24" s="33"/>
      <c r="AQ24" s="1">
        <f t="shared" si="0"/>
        <v>0</v>
      </c>
      <c r="AR24" s="1">
        <f t="shared" si="1"/>
        <v>0</v>
      </c>
      <c r="AS24" s="1">
        <f t="shared" si="2"/>
        <v>0</v>
      </c>
      <c r="AT24" s="1"/>
      <c r="AU24" s="1"/>
    </row>
    <row r="25" spans="1:47" ht="29.25" customHeight="1" x14ac:dyDescent="0.25">
      <c r="A25" s="26"/>
      <c r="B25" s="102" t="s">
        <v>493</v>
      </c>
      <c r="C25" s="102" t="s">
        <v>494</v>
      </c>
      <c r="D25" s="21">
        <v>210</v>
      </c>
      <c r="E25" s="28"/>
      <c r="F25" s="26"/>
      <c r="G25" s="28"/>
      <c r="H25" s="29"/>
      <c r="I25" s="91" t="s">
        <v>461</v>
      </c>
      <c r="J25" s="91" t="s">
        <v>461</v>
      </c>
      <c r="K25" s="91" t="s">
        <v>462</v>
      </c>
      <c r="L25" s="32"/>
      <c r="M25" s="26"/>
      <c r="N25" s="32"/>
      <c r="O25" s="20" t="s">
        <v>69</v>
      </c>
      <c r="P25" s="20" t="s">
        <v>70</v>
      </c>
      <c r="Q25" s="32"/>
      <c r="R25" s="20" t="s">
        <v>71</v>
      </c>
      <c r="S25" s="32"/>
      <c r="T25" s="2"/>
      <c r="U25" s="31"/>
      <c r="V25" s="2"/>
      <c r="W25" s="2"/>
      <c r="X25" s="2"/>
      <c r="Y25" s="2"/>
      <c r="Z25" s="32"/>
      <c r="AA25" s="33"/>
      <c r="AB25" s="31"/>
      <c r="AC25" s="2"/>
      <c r="AD25" s="2"/>
      <c r="AE25" s="2"/>
      <c r="AF25" s="2"/>
      <c r="AG25" s="32"/>
      <c r="AH25" s="33"/>
      <c r="AI25" s="31"/>
      <c r="AJ25" s="2"/>
      <c r="AK25" s="2"/>
      <c r="AL25" s="2"/>
      <c r="AM25" s="2"/>
      <c r="AN25" s="34"/>
      <c r="AO25" s="35"/>
      <c r="AP25" s="33"/>
      <c r="AQ25" s="1">
        <f t="shared" si="0"/>
        <v>0</v>
      </c>
      <c r="AR25" s="1">
        <f t="shared" si="1"/>
        <v>0</v>
      </c>
      <c r="AS25" s="1">
        <f t="shared" si="2"/>
        <v>0</v>
      </c>
      <c r="AT25" s="1"/>
      <c r="AU25" s="1"/>
    </row>
    <row r="26" spans="1:47" ht="29.25" customHeight="1" x14ac:dyDescent="0.25">
      <c r="A26" s="26"/>
      <c r="B26" s="102" t="s">
        <v>495</v>
      </c>
      <c r="C26" s="102" t="s">
        <v>496</v>
      </c>
      <c r="D26" s="21">
        <v>210</v>
      </c>
      <c r="E26" s="28"/>
      <c r="F26" s="26"/>
      <c r="G26" s="28"/>
      <c r="H26" s="29"/>
      <c r="I26" s="91" t="s">
        <v>461</v>
      </c>
      <c r="J26" s="91" t="s">
        <v>461</v>
      </c>
      <c r="K26" s="91" t="s">
        <v>462</v>
      </c>
      <c r="L26" s="32"/>
      <c r="M26" s="26"/>
      <c r="N26" s="32"/>
      <c r="O26" s="20" t="s">
        <v>69</v>
      </c>
      <c r="P26" s="20" t="s">
        <v>70</v>
      </c>
      <c r="Q26" s="32"/>
      <c r="R26" s="20" t="s">
        <v>71</v>
      </c>
      <c r="S26" s="32"/>
      <c r="T26" s="2"/>
      <c r="U26" s="31"/>
      <c r="V26" s="2"/>
      <c r="W26" s="2"/>
      <c r="X26" s="2"/>
      <c r="Y26" s="2"/>
      <c r="Z26" s="32"/>
      <c r="AA26" s="33"/>
      <c r="AB26" s="31"/>
      <c r="AC26" s="2"/>
      <c r="AD26" s="2"/>
      <c r="AE26" s="2"/>
      <c r="AF26" s="2"/>
      <c r="AG26" s="32"/>
      <c r="AH26" s="33"/>
      <c r="AI26" s="31"/>
      <c r="AJ26" s="2"/>
      <c r="AK26" s="2"/>
      <c r="AL26" s="2"/>
      <c r="AM26" s="2"/>
      <c r="AN26" s="32"/>
      <c r="AO26" s="35"/>
      <c r="AP26" s="33"/>
      <c r="AQ26" s="1">
        <f t="shared" si="0"/>
        <v>0</v>
      </c>
      <c r="AR26" s="1">
        <f t="shared" si="1"/>
        <v>0</v>
      </c>
      <c r="AS26" s="1">
        <f t="shared" si="2"/>
        <v>0</v>
      </c>
      <c r="AT26" s="1"/>
      <c r="AU26" s="1"/>
    </row>
    <row r="27" spans="1:47" ht="29.25" customHeight="1" x14ac:dyDescent="0.25">
      <c r="A27" s="26"/>
      <c r="B27" s="102" t="s">
        <v>497</v>
      </c>
      <c r="C27" s="102" t="s">
        <v>498</v>
      </c>
      <c r="D27" s="21">
        <v>210</v>
      </c>
      <c r="E27" s="28"/>
      <c r="F27" s="26"/>
      <c r="G27" s="28"/>
      <c r="H27" s="29"/>
      <c r="I27" s="91" t="s">
        <v>461</v>
      </c>
      <c r="J27" s="91" t="s">
        <v>461</v>
      </c>
      <c r="K27" s="91" t="s">
        <v>462</v>
      </c>
      <c r="L27" s="32"/>
      <c r="M27" s="26"/>
      <c r="N27" s="32"/>
      <c r="O27" s="20" t="s">
        <v>69</v>
      </c>
      <c r="P27" s="20" t="s">
        <v>70</v>
      </c>
      <c r="Q27" s="32"/>
      <c r="R27" s="20" t="s">
        <v>71</v>
      </c>
      <c r="S27" s="32"/>
      <c r="T27" s="2"/>
      <c r="U27" s="31"/>
      <c r="V27" s="2"/>
      <c r="W27" s="2"/>
      <c r="X27" s="2"/>
      <c r="Y27" s="2"/>
      <c r="Z27" s="32"/>
      <c r="AA27" s="33"/>
      <c r="AB27" s="31"/>
      <c r="AC27" s="2"/>
      <c r="AD27" s="2"/>
      <c r="AE27" s="2"/>
      <c r="AF27" s="2"/>
      <c r="AG27" s="32"/>
      <c r="AH27" s="33"/>
      <c r="AI27" s="31"/>
      <c r="AJ27" s="2"/>
      <c r="AK27" s="2"/>
      <c r="AL27" s="2"/>
      <c r="AM27" s="2"/>
      <c r="AN27" s="32"/>
      <c r="AO27" s="35"/>
      <c r="AP27" s="33"/>
      <c r="AQ27" s="1"/>
      <c r="AR27" s="1"/>
      <c r="AS27" s="1"/>
      <c r="AT27" s="1"/>
      <c r="AU27" s="1"/>
    </row>
    <row r="28" spans="1:47" ht="29.25" customHeight="1" x14ac:dyDescent="0.25">
      <c r="A28" s="26"/>
      <c r="B28" s="102" t="s">
        <v>499</v>
      </c>
      <c r="C28" s="102" t="s">
        <v>500</v>
      </c>
      <c r="D28" s="21">
        <v>210</v>
      </c>
      <c r="E28" s="28"/>
      <c r="F28" s="26"/>
      <c r="G28" s="28"/>
      <c r="H28" s="29"/>
      <c r="I28" s="91" t="s">
        <v>461</v>
      </c>
      <c r="J28" s="91" t="s">
        <v>461</v>
      </c>
      <c r="K28" s="91" t="s">
        <v>462</v>
      </c>
      <c r="L28" s="32"/>
      <c r="M28" s="26"/>
      <c r="N28" s="32"/>
      <c r="O28" s="20" t="s">
        <v>69</v>
      </c>
      <c r="P28" s="20" t="s">
        <v>70</v>
      </c>
      <c r="Q28" s="32"/>
      <c r="R28" s="20" t="s">
        <v>71</v>
      </c>
      <c r="S28" s="32"/>
      <c r="T28" s="2"/>
      <c r="U28" s="31"/>
      <c r="V28" s="2"/>
      <c r="W28" s="2"/>
      <c r="X28" s="2"/>
      <c r="Y28" s="2"/>
      <c r="Z28" s="32"/>
      <c r="AA28" s="33"/>
      <c r="AB28" s="31"/>
      <c r="AC28" s="2"/>
      <c r="AD28" s="2"/>
      <c r="AE28" s="2"/>
      <c r="AF28" s="2"/>
      <c r="AG28" s="32"/>
      <c r="AH28" s="33"/>
      <c r="AI28" s="31"/>
      <c r="AJ28" s="2"/>
      <c r="AK28" s="2"/>
      <c r="AL28" s="2"/>
      <c r="AM28" s="2"/>
      <c r="AN28" s="32"/>
      <c r="AO28" s="35"/>
      <c r="AP28" s="33"/>
      <c r="AQ28" s="1"/>
      <c r="AR28" s="1"/>
      <c r="AS28" s="1"/>
      <c r="AT28" s="1"/>
      <c r="AU28" s="1"/>
    </row>
    <row r="29" spans="1:47" ht="29.25" customHeight="1" x14ac:dyDescent="0.25">
      <c r="A29" s="26"/>
      <c r="B29" s="102" t="s">
        <v>120</v>
      </c>
      <c r="C29" s="102" t="s">
        <v>501</v>
      </c>
      <c r="D29" s="21">
        <v>210</v>
      </c>
      <c r="E29" s="28"/>
      <c r="F29" s="26"/>
      <c r="G29" s="28"/>
      <c r="H29" s="29"/>
      <c r="I29" s="91" t="s">
        <v>461</v>
      </c>
      <c r="J29" s="91" t="s">
        <v>461</v>
      </c>
      <c r="K29" s="91" t="s">
        <v>462</v>
      </c>
      <c r="L29" s="32"/>
      <c r="M29" s="26"/>
      <c r="N29" s="32"/>
      <c r="O29" s="20" t="s">
        <v>69</v>
      </c>
      <c r="P29" s="20" t="s">
        <v>70</v>
      </c>
      <c r="Q29" s="32"/>
      <c r="R29" s="20" t="s">
        <v>71</v>
      </c>
      <c r="S29" s="32"/>
      <c r="T29" s="2"/>
      <c r="U29" s="31"/>
      <c r="V29" s="2"/>
      <c r="W29" s="2"/>
      <c r="X29" s="2"/>
      <c r="Y29" s="2"/>
      <c r="Z29" s="32"/>
      <c r="AA29" s="33"/>
      <c r="AB29" s="31"/>
      <c r="AC29" s="2"/>
      <c r="AD29" s="2"/>
      <c r="AE29" s="2"/>
      <c r="AF29" s="2"/>
      <c r="AG29" s="32"/>
      <c r="AH29" s="33"/>
      <c r="AI29" s="31"/>
      <c r="AJ29" s="2"/>
      <c r="AK29" s="2"/>
      <c r="AL29" s="2"/>
      <c r="AM29" s="2"/>
      <c r="AN29" s="32"/>
      <c r="AO29" s="35"/>
      <c r="AP29" s="33"/>
      <c r="AQ29" s="1"/>
      <c r="AR29" s="1"/>
      <c r="AS29" s="1"/>
      <c r="AT29" s="1"/>
      <c r="AU29" s="1"/>
    </row>
    <row r="30" spans="1:47" ht="29.25" customHeight="1" x14ac:dyDescent="0.25">
      <c r="A30" s="26"/>
      <c r="B30" s="102" t="s">
        <v>98</v>
      </c>
      <c r="C30" s="102" t="s">
        <v>502</v>
      </c>
      <c r="D30" s="21">
        <v>210</v>
      </c>
      <c r="E30" s="28"/>
      <c r="F30" s="26"/>
      <c r="G30" s="28"/>
      <c r="H30" s="29"/>
      <c r="I30" s="91" t="s">
        <v>461</v>
      </c>
      <c r="J30" s="91" t="s">
        <v>461</v>
      </c>
      <c r="K30" s="91" t="s">
        <v>462</v>
      </c>
      <c r="L30" s="32"/>
      <c r="M30" s="26"/>
      <c r="N30" s="32"/>
      <c r="O30" s="20" t="s">
        <v>69</v>
      </c>
      <c r="P30" s="20" t="s">
        <v>70</v>
      </c>
      <c r="Q30" s="32"/>
      <c r="R30" s="20" t="s">
        <v>71</v>
      </c>
      <c r="S30" s="32"/>
      <c r="T30" s="2"/>
      <c r="U30" s="31"/>
      <c r="V30" s="2"/>
      <c r="W30" s="2"/>
      <c r="X30" s="2"/>
      <c r="Y30" s="2"/>
      <c r="Z30" s="32"/>
      <c r="AA30" s="33"/>
      <c r="AB30" s="31"/>
      <c r="AC30" s="2"/>
      <c r="AD30" s="2"/>
      <c r="AE30" s="2"/>
      <c r="AF30" s="2"/>
      <c r="AG30" s="32"/>
      <c r="AH30" s="33"/>
      <c r="AI30" s="31"/>
      <c r="AJ30" s="2"/>
      <c r="AK30" s="2"/>
      <c r="AL30" s="2"/>
      <c r="AM30" s="2"/>
      <c r="AN30" s="32"/>
      <c r="AO30" s="35"/>
      <c r="AP30" s="33"/>
      <c r="AQ30" s="1"/>
      <c r="AR30" s="1"/>
      <c r="AS30" s="1"/>
      <c r="AT30" s="1"/>
      <c r="AU30" s="1"/>
    </row>
    <row r="31" spans="1:47" ht="29.25" customHeight="1" x14ac:dyDescent="0.25">
      <c r="A31" s="26"/>
      <c r="B31" s="102" t="s">
        <v>503</v>
      </c>
      <c r="C31" s="102" t="s">
        <v>504</v>
      </c>
      <c r="D31" s="21">
        <v>210</v>
      </c>
      <c r="E31" s="28"/>
      <c r="F31" s="26"/>
      <c r="G31" s="28"/>
      <c r="H31" s="29"/>
      <c r="I31" s="91" t="s">
        <v>461</v>
      </c>
      <c r="J31" s="91" t="s">
        <v>461</v>
      </c>
      <c r="K31" s="91" t="s">
        <v>462</v>
      </c>
      <c r="L31" s="32"/>
      <c r="M31" s="26"/>
      <c r="N31" s="32"/>
      <c r="O31" s="20" t="s">
        <v>69</v>
      </c>
      <c r="P31" s="20" t="s">
        <v>70</v>
      </c>
      <c r="Q31" s="32"/>
      <c r="R31" s="20" t="s">
        <v>71</v>
      </c>
      <c r="S31" s="32"/>
      <c r="T31" s="2"/>
      <c r="U31" s="31"/>
      <c r="V31" s="2"/>
      <c r="W31" s="2"/>
      <c r="X31" s="2"/>
      <c r="Y31" s="2"/>
      <c r="Z31" s="32"/>
      <c r="AA31" s="33"/>
      <c r="AB31" s="31"/>
      <c r="AC31" s="2"/>
      <c r="AD31" s="2"/>
      <c r="AE31" s="2"/>
      <c r="AF31" s="2"/>
      <c r="AG31" s="32"/>
      <c r="AH31" s="33"/>
      <c r="AI31" s="31"/>
      <c r="AJ31" s="2"/>
      <c r="AK31" s="2"/>
      <c r="AL31" s="2"/>
      <c r="AM31" s="2"/>
      <c r="AN31" s="32"/>
      <c r="AO31" s="35"/>
      <c r="AP31" s="33"/>
      <c r="AQ31" s="1"/>
      <c r="AR31" s="1"/>
      <c r="AS31" s="1"/>
      <c r="AT31" s="1"/>
      <c r="AU31" s="1"/>
    </row>
    <row r="32" spans="1:47" ht="29.25" customHeight="1" x14ac:dyDescent="0.25">
      <c r="A32" s="26"/>
      <c r="B32" s="102" t="s">
        <v>98</v>
      </c>
      <c r="C32" s="102" t="s">
        <v>502</v>
      </c>
      <c r="D32" s="21">
        <v>210</v>
      </c>
      <c r="E32" s="28"/>
      <c r="F32" s="26"/>
      <c r="G32" s="28"/>
      <c r="H32" s="29"/>
      <c r="I32" s="91" t="s">
        <v>461</v>
      </c>
      <c r="J32" s="91" t="s">
        <v>461</v>
      </c>
      <c r="K32" s="91" t="s">
        <v>462</v>
      </c>
      <c r="L32" s="32"/>
      <c r="M32" s="26"/>
      <c r="N32" s="32"/>
      <c r="O32" s="20" t="s">
        <v>69</v>
      </c>
      <c r="P32" s="20" t="s">
        <v>70</v>
      </c>
      <c r="Q32" s="32"/>
      <c r="R32" s="20" t="s">
        <v>71</v>
      </c>
      <c r="S32" s="32"/>
      <c r="T32" s="2"/>
      <c r="U32" s="31"/>
      <c r="V32" s="2"/>
      <c r="W32" s="2"/>
      <c r="X32" s="2"/>
      <c r="Y32" s="2"/>
      <c r="Z32" s="32"/>
      <c r="AA32" s="33"/>
      <c r="AB32" s="31"/>
      <c r="AC32" s="2"/>
      <c r="AD32" s="2"/>
      <c r="AE32" s="2"/>
      <c r="AF32" s="2"/>
      <c r="AG32" s="32"/>
      <c r="AH32" s="33"/>
      <c r="AI32" s="31"/>
      <c r="AJ32" s="2"/>
      <c r="AK32" s="2"/>
      <c r="AL32" s="2"/>
      <c r="AM32" s="2"/>
      <c r="AN32" s="32"/>
      <c r="AO32" s="35"/>
      <c r="AP32" s="33"/>
      <c r="AQ32" s="1"/>
      <c r="AR32" s="1"/>
      <c r="AS32" s="1"/>
      <c r="AT32" s="1"/>
      <c r="AU32" s="1"/>
    </row>
    <row r="33" spans="1:47" ht="29.25" customHeight="1" x14ac:dyDescent="0.25">
      <c r="A33" s="26"/>
      <c r="B33" s="102" t="s">
        <v>505</v>
      </c>
      <c r="C33" s="102" t="s">
        <v>506</v>
      </c>
      <c r="D33" s="21">
        <v>210</v>
      </c>
      <c r="E33" s="28"/>
      <c r="F33" s="26"/>
      <c r="G33" s="28"/>
      <c r="H33" s="29"/>
      <c r="I33" s="91" t="s">
        <v>461</v>
      </c>
      <c r="J33" s="91" t="s">
        <v>461</v>
      </c>
      <c r="K33" s="91" t="s">
        <v>462</v>
      </c>
      <c r="L33" s="32"/>
      <c r="M33" s="26"/>
      <c r="N33" s="32"/>
      <c r="O33" s="20" t="s">
        <v>69</v>
      </c>
      <c r="P33" s="20" t="s">
        <v>70</v>
      </c>
      <c r="Q33" s="32"/>
      <c r="R33" s="20" t="s">
        <v>71</v>
      </c>
      <c r="S33" s="32"/>
      <c r="T33" s="2"/>
      <c r="U33" s="31"/>
      <c r="V33" s="2"/>
      <c r="W33" s="2"/>
      <c r="X33" s="2"/>
      <c r="Y33" s="2"/>
      <c r="Z33" s="32"/>
      <c r="AA33" s="33"/>
      <c r="AB33" s="31"/>
      <c r="AC33" s="2"/>
      <c r="AD33" s="2"/>
      <c r="AE33" s="2"/>
      <c r="AF33" s="2"/>
      <c r="AG33" s="32"/>
      <c r="AH33" s="33"/>
      <c r="AI33" s="31"/>
      <c r="AJ33" s="2"/>
      <c r="AK33" s="2"/>
      <c r="AL33" s="2"/>
      <c r="AM33" s="2"/>
      <c r="AN33" s="32"/>
      <c r="AO33" s="35"/>
      <c r="AP33" s="33"/>
      <c r="AQ33" s="1"/>
      <c r="AR33" s="1"/>
      <c r="AS33" s="1"/>
      <c r="AT33" s="1"/>
      <c r="AU33" s="1"/>
    </row>
    <row r="34" spans="1:47" ht="29.25" customHeight="1" x14ac:dyDescent="0.25">
      <c r="A34" s="26"/>
      <c r="B34" s="102" t="s">
        <v>507</v>
      </c>
      <c r="C34" s="102" t="s">
        <v>508</v>
      </c>
      <c r="D34" s="21">
        <v>210</v>
      </c>
      <c r="E34" s="28"/>
      <c r="F34" s="26"/>
      <c r="G34" s="28"/>
      <c r="H34" s="29"/>
      <c r="I34" s="91" t="s">
        <v>461</v>
      </c>
      <c r="J34" s="91" t="s">
        <v>461</v>
      </c>
      <c r="K34" s="91" t="s">
        <v>462</v>
      </c>
      <c r="L34" s="32"/>
      <c r="M34" s="26"/>
      <c r="N34" s="32"/>
      <c r="O34" s="20" t="s">
        <v>69</v>
      </c>
      <c r="P34" s="20" t="s">
        <v>70</v>
      </c>
      <c r="Q34" s="32"/>
      <c r="R34" s="20" t="s">
        <v>71</v>
      </c>
      <c r="S34" s="32"/>
      <c r="T34" s="2"/>
      <c r="U34" s="31"/>
      <c r="V34" s="2"/>
      <c r="W34" s="2"/>
      <c r="X34" s="2"/>
      <c r="Y34" s="2"/>
      <c r="Z34" s="32"/>
      <c r="AA34" s="33"/>
      <c r="AB34" s="31"/>
      <c r="AC34" s="2"/>
      <c r="AD34" s="2"/>
      <c r="AE34" s="2"/>
      <c r="AF34" s="2"/>
      <c r="AG34" s="32"/>
      <c r="AH34" s="33"/>
      <c r="AI34" s="31"/>
      <c r="AJ34" s="2"/>
      <c r="AK34" s="2"/>
      <c r="AL34" s="2"/>
      <c r="AM34" s="2"/>
      <c r="AN34" s="32"/>
      <c r="AO34" s="35"/>
      <c r="AP34" s="33"/>
      <c r="AQ34" s="1"/>
      <c r="AR34" s="1"/>
      <c r="AS34" s="1"/>
      <c r="AT34" s="1"/>
      <c r="AU34" s="1"/>
    </row>
    <row r="35" spans="1:47" ht="29.25" customHeight="1" x14ac:dyDescent="0.25">
      <c r="A35" s="26"/>
      <c r="B35" s="102" t="s">
        <v>509</v>
      </c>
      <c r="C35" s="102" t="s">
        <v>510</v>
      </c>
      <c r="D35" s="21">
        <v>210</v>
      </c>
      <c r="E35" s="28"/>
      <c r="F35" s="26"/>
      <c r="G35" s="28"/>
      <c r="H35" s="29"/>
      <c r="I35" s="91" t="s">
        <v>461</v>
      </c>
      <c r="J35" s="91" t="s">
        <v>461</v>
      </c>
      <c r="K35" s="91" t="s">
        <v>462</v>
      </c>
      <c r="L35" s="32"/>
      <c r="M35" s="26"/>
      <c r="N35" s="32"/>
      <c r="O35" s="20" t="s">
        <v>69</v>
      </c>
      <c r="P35" s="20" t="s">
        <v>70</v>
      </c>
      <c r="Q35" s="32"/>
      <c r="R35" s="20" t="s">
        <v>71</v>
      </c>
      <c r="S35" s="32"/>
      <c r="T35" s="2"/>
      <c r="U35" s="31"/>
      <c r="V35" s="2"/>
      <c r="W35" s="2"/>
      <c r="X35" s="2"/>
      <c r="Y35" s="2"/>
      <c r="Z35" s="32"/>
      <c r="AA35" s="33"/>
      <c r="AB35" s="31"/>
      <c r="AC35" s="2"/>
      <c r="AD35" s="2"/>
      <c r="AE35" s="2"/>
      <c r="AF35" s="2"/>
      <c r="AG35" s="32"/>
      <c r="AH35" s="33"/>
      <c r="AI35" s="31"/>
      <c r="AJ35" s="2"/>
      <c r="AK35" s="2"/>
      <c r="AL35" s="2"/>
      <c r="AM35" s="2"/>
      <c r="AN35" s="32"/>
      <c r="AO35" s="35"/>
      <c r="AP35" s="33"/>
      <c r="AQ35" s="1"/>
      <c r="AR35" s="1"/>
      <c r="AS35" s="1"/>
      <c r="AT35" s="1"/>
      <c r="AU35" s="1"/>
    </row>
    <row r="36" spans="1:47" ht="29.25" customHeight="1" x14ac:dyDescent="0.25">
      <c r="A36" s="26"/>
      <c r="B36" s="102" t="s">
        <v>511</v>
      </c>
      <c r="C36" s="102" t="s">
        <v>512</v>
      </c>
      <c r="D36" s="21">
        <v>210</v>
      </c>
      <c r="E36" s="28"/>
      <c r="F36" s="26"/>
      <c r="G36" s="28"/>
      <c r="H36" s="29"/>
      <c r="I36" s="91" t="s">
        <v>222</v>
      </c>
      <c r="J36" s="91" t="s">
        <v>513</v>
      </c>
      <c r="K36" s="91" t="s">
        <v>462</v>
      </c>
      <c r="L36" s="32"/>
      <c r="M36" s="26"/>
      <c r="N36" s="32"/>
      <c r="O36" s="20" t="s">
        <v>69</v>
      </c>
      <c r="P36" s="20" t="s">
        <v>70</v>
      </c>
      <c r="Q36" s="32"/>
      <c r="R36" s="20" t="s">
        <v>71</v>
      </c>
      <c r="S36" s="32"/>
      <c r="T36" s="2"/>
      <c r="U36" s="31"/>
      <c r="V36" s="2"/>
      <c r="W36" s="2"/>
      <c r="X36" s="2"/>
      <c r="Y36" s="2"/>
      <c r="Z36" s="32"/>
      <c r="AA36" s="33"/>
      <c r="AB36" s="31"/>
      <c r="AC36" s="2"/>
      <c r="AD36" s="2"/>
      <c r="AE36" s="2"/>
      <c r="AF36" s="2"/>
      <c r="AG36" s="32"/>
      <c r="AH36" s="33"/>
      <c r="AI36" s="31"/>
      <c r="AJ36" s="2"/>
      <c r="AK36" s="2"/>
      <c r="AL36" s="2"/>
      <c r="AM36" s="2"/>
      <c r="AN36" s="32"/>
      <c r="AO36" s="35"/>
      <c r="AP36" s="33"/>
      <c r="AQ36" s="1"/>
      <c r="AR36" s="1"/>
      <c r="AS36" s="1"/>
      <c r="AT36" s="1"/>
      <c r="AU36" s="1"/>
    </row>
    <row r="37" spans="1:47" ht="29.25" customHeight="1" x14ac:dyDescent="0.25">
      <c r="A37" s="26"/>
      <c r="B37" s="102" t="s">
        <v>514</v>
      </c>
      <c r="C37" s="102" t="s">
        <v>515</v>
      </c>
      <c r="D37" s="21">
        <v>210</v>
      </c>
      <c r="E37" s="28"/>
      <c r="F37" s="26"/>
      <c r="G37" s="28"/>
      <c r="H37" s="29"/>
      <c r="I37" s="91" t="s">
        <v>222</v>
      </c>
      <c r="J37" s="91" t="s">
        <v>513</v>
      </c>
      <c r="K37" s="91" t="s">
        <v>462</v>
      </c>
      <c r="L37" s="32"/>
      <c r="M37" s="26"/>
      <c r="N37" s="32"/>
      <c r="O37" s="20" t="s">
        <v>69</v>
      </c>
      <c r="P37" s="20" t="s">
        <v>70</v>
      </c>
      <c r="Q37" s="32"/>
      <c r="R37" s="20" t="s">
        <v>71</v>
      </c>
      <c r="S37" s="32"/>
      <c r="T37" s="2"/>
      <c r="U37" s="31"/>
      <c r="V37" s="2"/>
      <c r="W37" s="2"/>
      <c r="X37" s="2"/>
      <c r="Y37" s="2"/>
      <c r="Z37" s="32"/>
      <c r="AA37" s="33"/>
      <c r="AB37" s="31"/>
      <c r="AC37" s="2"/>
      <c r="AD37" s="2"/>
      <c r="AE37" s="2"/>
      <c r="AF37" s="2"/>
      <c r="AG37" s="32"/>
      <c r="AH37" s="33"/>
      <c r="AI37" s="31"/>
      <c r="AJ37" s="2"/>
      <c r="AK37" s="2"/>
      <c r="AL37" s="2"/>
      <c r="AM37" s="2"/>
      <c r="AN37" s="32"/>
      <c r="AO37" s="35"/>
      <c r="AP37" s="33"/>
      <c r="AQ37" s="1"/>
      <c r="AR37" s="1"/>
      <c r="AS37" s="1"/>
      <c r="AT37" s="1"/>
      <c r="AU37" s="1"/>
    </row>
    <row r="38" spans="1:47" ht="29.25" customHeight="1" x14ac:dyDescent="0.25">
      <c r="A38" s="26"/>
      <c r="B38" s="102" t="s">
        <v>516</v>
      </c>
      <c r="C38" s="102" t="s">
        <v>517</v>
      </c>
      <c r="D38" s="21">
        <v>210</v>
      </c>
      <c r="E38" s="28"/>
      <c r="F38" s="26"/>
      <c r="G38" s="28"/>
      <c r="H38" s="29"/>
      <c r="I38" s="91" t="s">
        <v>337</v>
      </c>
      <c r="J38" s="91" t="s">
        <v>518</v>
      </c>
      <c r="K38" s="91" t="s">
        <v>462</v>
      </c>
      <c r="L38" s="32"/>
      <c r="M38" s="26"/>
      <c r="N38" s="32"/>
      <c r="O38" s="20" t="s">
        <v>69</v>
      </c>
      <c r="P38" s="20" t="s">
        <v>70</v>
      </c>
      <c r="Q38" s="32"/>
      <c r="R38" s="20" t="s">
        <v>71</v>
      </c>
      <c r="S38" s="32"/>
      <c r="T38" s="2"/>
      <c r="U38" s="31"/>
      <c r="V38" s="2"/>
      <c r="W38" s="2"/>
      <c r="X38" s="2"/>
      <c r="Y38" s="2"/>
      <c r="Z38" s="32"/>
      <c r="AA38" s="33"/>
      <c r="AB38" s="31"/>
      <c r="AC38" s="2"/>
      <c r="AD38" s="2"/>
      <c r="AE38" s="2"/>
      <c r="AF38" s="2"/>
      <c r="AG38" s="32"/>
      <c r="AH38" s="33"/>
      <c r="AI38" s="31"/>
      <c r="AJ38" s="2"/>
      <c r="AK38" s="2"/>
      <c r="AL38" s="2"/>
      <c r="AM38" s="2"/>
      <c r="AN38" s="32"/>
      <c r="AO38" s="35"/>
      <c r="AP38" s="33"/>
      <c r="AQ38" s="1"/>
      <c r="AR38" s="1"/>
      <c r="AS38" s="1"/>
      <c r="AT38" s="1"/>
      <c r="AU38" s="1"/>
    </row>
    <row r="39" spans="1:47" ht="29.25" customHeight="1" x14ac:dyDescent="0.25">
      <c r="A39" s="26"/>
      <c r="B39" s="102" t="s">
        <v>519</v>
      </c>
      <c r="C39" s="102" t="s">
        <v>520</v>
      </c>
      <c r="D39" s="21">
        <v>210</v>
      </c>
      <c r="E39" s="28"/>
      <c r="F39" s="26"/>
      <c r="G39" s="28"/>
      <c r="H39" s="29"/>
      <c r="I39" s="91" t="s">
        <v>337</v>
      </c>
      <c r="J39" s="91" t="s">
        <v>518</v>
      </c>
      <c r="K39" s="91" t="s">
        <v>462</v>
      </c>
      <c r="L39" s="32"/>
      <c r="M39" s="26"/>
      <c r="N39" s="32"/>
      <c r="O39" s="20" t="s">
        <v>69</v>
      </c>
      <c r="P39" s="20" t="s">
        <v>70</v>
      </c>
      <c r="Q39" s="32"/>
      <c r="R39" s="20" t="s">
        <v>71</v>
      </c>
      <c r="S39" s="32"/>
      <c r="T39" s="2"/>
      <c r="U39" s="31"/>
      <c r="V39" s="2"/>
      <c r="W39" s="2"/>
      <c r="X39" s="2"/>
      <c r="Y39" s="2"/>
      <c r="Z39" s="32"/>
      <c r="AA39" s="33"/>
      <c r="AB39" s="31"/>
      <c r="AC39" s="2"/>
      <c r="AD39" s="2"/>
      <c r="AE39" s="2"/>
      <c r="AF39" s="2"/>
      <c r="AG39" s="32"/>
      <c r="AH39" s="33"/>
      <c r="AI39" s="31"/>
      <c r="AJ39" s="2"/>
      <c r="AK39" s="2"/>
      <c r="AL39" s="2"/>
      <c r="AM39" s="2"/>
      <c r="AN39" s="32"/>
      <c r="AO39" s="35"/>
      <c r="AP39" s="33"/>
      <c r="AQ39" s="1"/>
      <c r="AR39" s="1"/>
      <c r="AS39" s="1"/>
      <c r="AT39" s="1"/>
      <c r="AU39" s="1"/>
    </row>
    <row r="40" spans="1:47" ht="29.25" customHeight="1" x14ac:dyDescent="0.25">
      <c r="A40" s="26"/>
      <c r="B40" s="102" t="s">
        <v>521</v>
      </c>
      <c r="C40" s="102" t="s">
        <v>522</v>
      </c>
      <c r="D40" s="21">
        <v>210</v>
      </c>
      <c r="E40" s="28"/>
      <c r="F40" s="26"/>
      <c r="G40" s="28"/>
      <c r="H40" s="29"/>
      <c r="I40" s="91" t="s">
        <v>337</v>
      </c>
      <c r="J40" s="91" t="s">
        <v>518</v>
      </c>
      <c r="K40" s="91" t="s">
        <v>462</v>
      </c>
      <c r="L40" s="32"/>
      <c r="M40" s="26"/>
      <c r="N40" s="32"/>
      <c r="O40" s="20" t="s">
        <v>69</v>
      </c>
      <c r="P40" s="20" t="s">
        <v>70</v>
      </c>
      <c r="Q40" s="32"/>
      <c r="R40" s="20" t="s">
        <v>71</v>
      </c>
      <c r="S40" s="32"/>
      <c r="T40" s="2"/>
      <c r="U40" s="31"/>
      <c r="V40" s="2"/>
      <c r="W40" s="2"/>
      <c r="X40" s="2"/>
      <c r="Y40" s="2"/>
      <c r="Z40" s="32"/>
      <c r="AA40" s="33"/>
      <c r="AB40" s="31"/>
      <c r="AC40" s="2"/>
      <c r="AD40" s="2"/>
      <c r="AE40" s="2"/>
      <c r="AF40" s="2"/>
      <c r="AG40" s="32"/>
      <c r="AH40" s="33"/>
      <c r="AI40" s="31"/>
      <c r="AJ40" s="2"/>
      <c r="AK40" s="2"/>
      <c r="AL40" s="2"/>
      <c r="AM40" s="2"/>
      <c r="AN40" s="32"/>
      <c r="AO40" s="35"/>
      <c r="AP40" s="33"/>
      <c r="AQ40" s="1"/>
      <c r="AR40" s="1"/>
      <c r="AS40" s="1"/>
      <c r="AT40" s="1"/>
      <c r="AU40" s="1"/>
    </row>
    <row r="41" spans="1:47" ht="29.25" customHeight="1" x14ac:dyDescent="0.25">
      <c r="A41" s="26"/>
      <c r="B41" s="102" t="s">
        <v>523</v>
      </c>
      <c r="C41" s="103" t="s">
        <v>524</v>
      </c>
      <c r="D41" s="21">
        <v>210</v>
      </c>
      <c r="E41" s="28"/>
      <c r="F41" s="26"/>
      <c r="G41" s="28"/>
      <c r="H41" s="29"/>
      <c r="I41" s="91" t="s">
        <v>525</v>
      </c>
      <c r="J41" s="91" t="s">
        <v>526</v>
      </c>
      <c r="K41" s="91" t="s">
        <v>462</v>
      </c>
      <c r="L41" s="32"/>
      <c r="M41" s="26"/>
      <c r="N41" s="32"/>
      <c r="O41" s="20" t="s">
        <v>69</v>
      </c>
      <c r="P41" s="20" t="s">
        <v>70</v>
      </c>
      <c r="Q41" s="32"/>
      <c r="R41" s="20" t="s">
        <v>71</v>
      </c>
      <c r="S41" s="32"/>
      <c r="T41" s="2"/>
      <c r="U41" s="31"/>
      <c r="V41" s="2"/>
      <c r="W41" s="2"/>
      <c r="X41" s="2"/>
      <c r="Y41" s="2"/>
      <c r="Z41" s="32"/>
      <c r="AA41" s="33"/>
      <c r="AB41" s="31"/>
      <c r="AC41" s="2"/>
      <c r="AD41" s="2"/>
      <c r="AE41" s="2"/>
      <c r="AF41" s="2"/>
      <c r="AG41" s="32"/>
      <c r="AH41" s="33"/>
      <c r="AI41" s="31"/>
      <c r="AJ41" s="2"/>
      <c r="AK41" s="2"/>
      <c r="AL41" s="2"/>
      <c r="AM41" s="2"/>
      <c r="AN41" s="32"/>
      <c r="AO41" s="35"/>
      <c r="AP41" s="33"/>
      <c r="AQ41" s="1"/>
      <c r="AR41" s="1"/>
      <c r="AS41" s="1"/>
      <c r="AT41" s="1"/>
      <c r="AU41" s="1"/>
    </row>
    <row r="42" spans="1:47" ht="29.25" customHeight="1" x14ac:dyDescent="0.25">
      <c r="A42" s="26"/>
      <c r="B42" s="102" t="s">
        <v>527</v>
      </c>
      <c r="C42" s="102" t="s">
        <v>528</v>
      </c>
      <c r="D42" s="21">
        <v>210</v>
      </c>
      <c r="E42" s="28"/>
      <c r="F42" s="26"/>
      <c r="G42" s="28"/>
      <c r="H42" s="29"/>
      <c r="I42" s="91" t="s">
        <v>525</v>
      </c>
      <c r="J42" s="91" t="s">
        <v>526</v>
      </c>
      <c r="K42" s="91" t="s">
        <v>462</v>
      </c>
      <c r="L42" s="32"/>
      <c r="M42" s="26"/>
      <c r="N42" s="32"/>
      <c r="O42" s="20" t="s">
        <v>69</v>
      </c>
      <c r="P42" s="20" t="s">
        <v>70</v>
      </c>
      <c r="Q42" s="32"/>
      <c r="R42" s="20" t="s">
        <v>71</v>
      </c>
      <c r="S42" s="32"/>
      <c r="T42" s="2"/>
      <c r="U42" s="31"/>
      <c r="V42" s="2"/>
      <c r="W42" s="2"/>
      <c r="X42" s="2"/>
      <c r="Y42" s="2"/>
      <c r="Z42" s="32"/>
      <c r="AA42" s="33"/>
      <c r="AB42" s="31"/>
      <c r="AC42" s="2"/>
      <c r="AD42" s="2"/>
      <c r="AE42" s="2"/>
      <c r="AF42" s="2"/>
      <c r="AG42" s="32"/>
      <c r="AH42" s="33"/>
      <c r="AI42" s="31"/>
      <c r="AJ42" s="2"/>
      <c r="AK42" s="2"/>
      <c r="AL42" s="2"/>
      <c r="AM42" s="2"/>
      <c r="AN42" s="32"/>
      <c r="AO42" s="35"/>
      <c r="AP42" s="33"/>
      <c r="AQ42" s="1"/>
      <c r="AR42" s="1"/>
      <c r="AS42" s="1"/>
      <c r="AT42" s="1"/>
      <c r="AU42" s="1"/>
    </row>
    <row r="43" spans="1:47" ht="29.25" customHeight="1" x14ac:dyDescent="0.25">
      <c r="A43" s="26"/>
      <c r="B43" s="102" t="s">
        <v>529</v>
      </c>
      <c r="C43" s="102" t="s">
        <v>530</v>
      </c>
      <c r="D43" s="21">
        <v>210</v>
      </c>
      <c r="E43" s="28"/>
      <c r="F43" s="26"/>
      <c r="G43" s="28"/>
      <c r="H43" s="29"/>
      <c r="I43" s="91" t="s">
        <v>525</v>
      </c>
      <c r="J43" s="91" t="s">
        <v>526</v>
      </c>
      <c r="K43" s="91" t="s">
        <v>462</v>
      </c>
      <c r="L43" s="32"/>
      <c r="M43" s="26"/>
      <c r="N43" s="32"/>
      <c r="O43" s="20" t="s">
        <v>69</v>
      </c>
      <c r="P43" s="20" t="s">
        <v>70</v>
      </c>
      <c r="Q43" s="32"/>
      <c r="R43" s="20" t="s">
        <v>71</v>
      </c>
      <c r="S43" s="32"/>
      <c r="T43" s="2"/>
      <c r="U43" s="31"/>
      <c r="V43" s="2"/>
      <c r="W43" s="2"/>
      <c r="X43" s="2"/>
      <c r="Y43" s="2"/>
      <c r="Z43" s="34"/>
      <c r="AA43" s="33"/>
      <c r="AB43" s="31"/>
      <c r="AC43" s="2"/>
      <c r="AD43" s="2"/>
      <c r="AE43" s="2"/>
      <c r="AF43" s="2"/>
      <c r="AG43" s="32"/>
      <c r="AH43" s="33"/>
      <c r="AI43" s="31"/>
      <c r="AJ43" s="2"/>
      <c r="AK43" s="2"/>
      <c r="AL43" s="2"/>
      <c r="AM43" s="2"/>
      <c r="AN43" s="32"/>
      <c r="AO43" s="35"/>
      <c r="AP43" s="33"/>
      <c r="AQ43" s="1">
        <f t="shared" ref="AQ43:AQ50" si="3">(U43*$K$1003)+(V43*$K$1004)+(W43*$K$1005)+(X43*$K$1006)+(Y43*$K$1007)</f>
        <v>0</v>
      </c>
      <c r="AR43" s="1">
        <f t="shared" ref="AR43:AR84" si="4">(AB43*$K$1003)+(AC43*$K$1004)+(AD43*$K$1005)+(AE43*$K$1006)+(AF43*$K$1007)</f>
        <v>0</v>
      </c>
      <c r="AS43" s="1">
        <f t="shared" ref="AS43:AS84" si="5">(AI43*$K$1003)+(AJ43*$K$1004)+(AK43*$K$1005)+(AL43*$K$1006)+(AM43*$K$1007)</f>
        <v>0</v>
      </c>
      <c r="AT43" s="1"/>
      <c r="AU43" s="1"/>
    </row>
    <row r="44" spans="1:47" ht="29.25" customHeight="1" x14ac:dyDescent="0.25">
      <c r="A44" s="26"/>
      <c r="B44" s="102" t="s">
        <v>531</v>
      </c>
      <c r="C44" s="102" t="s">
        <v>532</v>
      </c>
      <c r="D44" s="21">
        <v>210</v>
      </c>
      <c r="E44" s="28"/>
      <c r="F44" s="26"/>
      <c r="G44" s="28"/>
      <c r="H44" s="29"/>
      <c r="I44" s="91" t="s">
        <v>525</v>
      </c>
      <c r="J44" s="91" t="s">
        <v>526</v>
      </c>
      <c r="K44" s="91" t="s">
        <v>462</v>
      </c>
      <c r="L44" s="32"/>
      <c r="M44" s="26"/>
      <c r="N44" s="32"/>
      <c r="O44" s="20" t="s">
        <v>69</v>
      </c>
      <c r="P44" s="20" t="s">
        <v>70</v>
      </c>
      <c r="Q44" s="32"/>
      <c r="R44" s="20" t="s">
        <v>71</v>
      </c>
      <c r="S44" s="32"/>
      <c r="T44" s="2"/>
      <c r="U44" s="31"/>
      <c r="V44" s="2"/>
      <c r="W44" s="2"/>
      <c r="X44" s="2"/>
      <c r="Y44" s="2"/>
      <c r="Z44" s="34"/>
      <c r="AA44" s="33"/>
      <c r="AB44" s="31"/>
      <c r="AC44" s="2"/>
      <c r="AD44" s="2"/>
      <c r="AE44" s="2"/>
      <c r="AF44" s="2"/>
      <c r="AG44" s="32"/>
      <c r="AH44" s="33"/>
      <c r="AI44" s="31"/>
      <c r="AJ44" s="2"/>
      <c r="AK44" s="2"/>
      <c r="AL44" s="2"/>
      <c r="AM44" s="2"/>
      <c r="AN44" s="34"/>
      <c r="AO44" s="35"/>
      <c r="AP44" s="33"/>
      <c r="AQ44" s="1">
        <f t="shared" si="3"/>
        <v>0</v>
      </c>
      <c r="AR44" s="1">
        <f t="shared" si="4"/>
        <v>0</v>
      </c>
      <c r="AS44" s="1">
        <f t="shared" si="5"/>
        <v>0</v>
      </c>
      <c r="AT44" s="1"/>
      <c r="AU44" s="1"/>
    </row>
    <row r="45" spans="1:47" ht="29.25" customHeight="1" x14ac:dyDescent="0.25">
      <c r="A45" s="26"/>
      <c r="B45" s="102" t="s">
        <v>533</v>
      </c>
      <c r="C45" s="102" t="s">
        <v>534</v>
      </c>
      <c r="D45" s="21">
        <v>210</v>
      </c>
      <c r="E45" s="28"/>
      <c r="F45" s="26"/>
      <c r="G45" s="28"/>
      <c r="H45" s="29"/>
      <c r="I45" s="91" t="s">
        <v>525</v>
      </c>
      <c r="J45" s="91" t="s">
        <v>526</v>
      </c>
      <c r="K45" s="91" t="s">
        <v>462</v>
      </c>
      <c r="L45" s="32"/>
      <c r="M45" s="26"/>
      <c r="N45" s="32"/>
      <c r="O45" s="20" t="s">
        <v>69</v>
      </c>
      <c r="P45" s="20" t="s">
        <v>70</v>
      </c>
      <c r="Q45" s="32"/>
      <c r="R45" s="20" t="s">
        <v>71</v>
      </c>
      <c r="S45" s="32"/>
      <c r="T45" s="2"/>
      <c r="U45" s="31"/>
      <c r="V45" s="2"/>
      <c r="W45" s="2"/>
      <c r="X45" s="2"/>
      <c r="Y45" s="2"/>
      <c r="Z45" s="32"/>
      <c r="AA45" s="33"/>
      <c r="AB45" s="31"/>
      <c r="AC45" s="2"/>
      <c r="AD45" s="2"/>
      <c r="AE45" s="2"/>
      <c r="AF45" s="2"/>
      <c r="AG45" s="32"/>
      <c r="AH45" s="33"/>
      <c r="AI45" s="31"/>
      <c r="AJ45" s="2"/>
      <c r="AK45" s="2"/>
      <c r="AL45" s="2"/>
      <c r="AM45" s="2"/>
      <c r="AN45" s="34"/>
      <c r="AO45" s="35"/>
      <c r="AP45" s="33"/>
      <c r="AQ45" s="1">
        <f t="shared" si="3"/>
        <v>0</v>
      </c>
      <c r="AR45" s="1">
        <f t="shared" si="4"/>
        <v>0</v>
      </c>
      <c r="AS45" s="1">
        <f t="shared" si="5"/>
        <v>0</v>
      </c>
      <c r="AT45" s="1"/>
      <c r="AU45" s="1"/>
    </row>
    <row r="46" spans="1:47" ht="29.25" customHeight="1" x14ac:dyDescent="0.25">
      <c r="A46" s="26"/>
      <c r="B46" s="102" t="s">
        <v>87</v>
      </c>
      <c r="C46" s="102"/>
      <c r="D46" s="21">
        <v>210</v>
      </c>
      <c r="E46" s="28"/>
      <c r="F46" s="26"/>
      <c r="G46" s="28"/>
      <c r="H46" s="29"/>
      <c r="I46" s="91"/>
      <c r="J46" s="91"/>
      <c r="K46" s="91"/>
      <c r="L46" s="32"/>
      <c r="M46" s="26"/>
      <c r="N46" s="32"/>
      <c r="O46" s="20" t="s">
        <v>69</v>
      </c>
      <c r="P46" s="20" t="s">
        <v>70</v>
      </c>
      <c r="Q46" s="32"/>
      <c r="R46" s="20" t="s">
        <v>71</v>
      </c>
      <c r="S46" s="32"/>
      <c r="T46" s="2"/>
      <c r="U46" s="31"/>
      <c r="V46" s="2"/>
      <c r="W46" s="2"/>
      <c r="X46" s="2"/>
      <c r="Y46" s="2"/>
      <c r="Z46" s="32"/>
      <c r="AA46" s="33"/>
      <c r="AB46" s="31"/>
      <c r="AC46" s="2"/>
      <c r="AD46" s="2"/>
      <c r="AE46" s="2"/>
      <c r="AF46" s="2"/>
      <c r="AG46" s="32"/>
      <c r="AH46" s="33"/>
      <c r="AI46" s="31"/>
      <c r="AJ46" s="2"/>
      <c r="AK46" s="2"/>
      <c r="AL46" s="2"/>
      <c r="AM46" s="2"/>
      <c r="AN46" s="34"/>
      <c r="AO46" s="35"/>
      <c r="AP46" s="33"/>
      <c r="AQ46" s="1">
        <f t="shared" si="3"/>
        <v>0</v>
      </c>
      <c r="AR46" s="1">
        <f t="shared" si="4"/>
        <v>0</v>
      </c>
      <c r="AS46" s="1">
        <f t="shared" si="5"/>
        <v>0</v>
      </c>
      <c r="AT46" s="1"/>
      <c r="AU46" s="1"/>
    </row>
    <row r="47" spans="1:47" ht="29.25" customHeight="1" x14ac:dyDescent="0.2">
      <c r="A47" s="26"/>
      <c r="B47" s="2"/>
      <c r="C47" s="2"/>
      <c r="D47" s="2"/>
      <c r="E47" s="28"/>
      <c r="F47" s="26"/>
      <c r="G47" s="28"/>
      <c r="H47" s="29"/>
      <c r="I47" s="30"/>
      <c r="J47" s="30"/>
      <c r="K47" s="31"/>
      <c r="L47" s="32"/>
      <c r="M47" s="26"/>
      <c r="N47" s="32"/>
      <c r="O47" s="32"/>
      <c r="P47" s="32"/>
      <c r="Q47" s="32"/>
      <c r="R47" s="32"/>
      <c r="S47" s="32"/>
      <c r="T47" s="2"/>
      <c r="U47" s="31"/>
      <c r="V47" s="2"/>
      <c r="W47" s="2"/>
      <c r="X47" s="2"/>
      <c r="Y47" s="2"/>
      <c r="Z47" s="32"/>
      <c r="AA47" s="33"/>
      <c r="AB47" s="31"/>
      <c r="AC47" s="2"/>
      <c r="AD47" s="2"/>
      <c r="AE47" s="2"/>
      <c r="AF47" s="2"/>
      <c r="AG47" s="32"/>
      <c r="AH47" s="33"/>
      <c r="AI47" s="31"/>
      <c r="AJ47" s="2"/>
      <c r="AK47" s="2"/>
      <c r="AL47" s="2"/>
      <c r="AM47" s="2"/>
      <c r="AN47" s="34"/>
      <c r="AO47" s="35"/>
      <c r="AP47" s="33"/>
      <c r="AQ47" s="1">
        <f t="shared" si="3"/>
        <v>0</v>
      </c>
      <c r="AR47" s="1">
        <f t="shared" si="4"/>
        <v>0</v>
      </c>
      <c r="AS47" s="1">
        <f t="shared" si="5"/>
        <v>0</v>
      </c>
      <c r="AT47" s="1"/>
      <c r="AU47" s="1"/>
    </row>
    <row r="48" spans="1:47" ht="29.25" customHeight="1" x14ac:dyDescent="0.2">
      <c r="A48" s="26"/>
      <c r="B48" s="2"/>
      <c r="C48" s="27"/>
      <c r="D48" s="2"/>
      <c r="E48" s="28"/>
      <c r="F48" s="26"/>
      <c r="G48" s="28"/>
      <c r="H48" s="29"/>
      <c r="I48" s="30"/>
      <c r="J48" s="30"/>
      <c r="K48" s="31"/>
      <c r="L48" s="32"/>
      <c r="M48" s="26"/>
      <c r="N48" s="32"/>
      <c r="O48" s="32"/>
      <c r="P48" s="32"/>
      <c r="Q48" s="32"/>
      <c r="R48" s="32"/>
      <c r="S48" s="32"/>
      <c r="T48" s="2"/>
      <c r="U48" s="31"/>
      <c r="V48" s="2"/>
      <c r="W48" s="2"/>
      <c r="X48" s="2"/>
      <c r="Y48" s="2"/>
      <c r="Z48" s="32"/>
      <c r="AA48" s="33"/>
      <c r="AB48" s="31"/>
      <c r="AC48" s="2"/>
      <c r="AD48" s="2"/>
      <c r="AE48" s="2"/>
      <c r="AF48" s="2"/>
      <c r="AG48" s="32"/>
      <c r="AH48" s="33"/>
      <c r="AI48" s="31"/>
      <c r="AJ48" s="2"/>
      <c r="AK48" s="2"/>
      <c r="AL48" s="2"/>
      <c r="AM48" s="2"/>
      <c r="AN48" s="34"/>
      <c r="AO48" s="35"/>
      <c r="AP48" s="33"/>
      <c r="AQ48" s="1">
        <f t="shared" si="3"/>
        <v>0</v>
      </c>
      <c r="AR48" s="1">
        <f t="shared" si="4"/>
        <v>0</v>
      </c>
      <c r="AS48" s="1">
        <f t="shared" si="5"/>
        <v>0</v>
      </c>
      <c r="AT48" s="1"/>
      <c r="AU48" s="1"/>
    </row>
    <row r="49" spans="1:47" ht="29.25" customHeight="1" x14ac:dyDescent="0.2">
      <c r="A49" s="26"/>
      <c r="B49" s="2"/>
      <c r="C49" s="2"/>
      <c r="D49" s="2"/>
      <c r="E49" s="28"/>
      <c r="F49" s="26"/>
      <c r="G49" s="28"/>
      <c r="H49" s="29"/>
      <c r="I49" s="30"/>
      <c r="J49" s="30"/>
      <c r="K49" s="31"/>
      <c r="L49" s="32"/>
      <c r="M49" s="26"/>
      <c r="N49" s="32"/>
      <c r="O49" s="32"/>
      <c r="P49" s="32"/>
      <c r="Q49" s="32"/>
      <c r="R49" s="32"/>
      <c r="S49" s="32"/>
      <c r="T49" s="2"/>
      <c r="U49" s="31"/>
      <c r="V49" s="2"/>
      <c r="W49" s="2"/>
      <c r="X49" s="2"/>
      <c r="Y49" s="2"/>
      <c r="Z49" s="32"/>
      <c r="AA49" s="33"/>
      <c r="AB49" s="31"/>
      <c r="AC49" s="2"/>
      <c r="AD49" s="2"/>
      <c r="AE49" s="2"/>
      <c r="AF49" s="2"/>
      <c r="AG49" s="32"/>
      <c r="AH49" s="33"/>
      <c r="AI49" s="31"/>
      <c r="AJ49" s="2"/>
      <c r="AK49" s="2"/>
      <c r="AL49" s="2"/>
      <c r="AM49" s="2"/>
      <c r="AN49" s="34"/>
      <c r="AO49" s="35"/>
      <c r="AP49" s="33"/>
      <c r="AQ49" s="1">
        <f t="shared" si="3"/>
        <v>0</v>
      </c>
      <c r="AR49" s="1">
        <f t="shared" si="4"/>
        <v>0</v>
      </c>
      <c r="AS49" s="1">
        <f t="shared" si="5"/>
        <v>0</v>
      </c>
      <c r="AT49" s="1"/>
      <c r="AU49" s="1"/>
    </row>
    <row r="50" spans="1:47" ht="29.25" customHeight="1" x14ac:dyDescent="0.2">
      <c r="A50" s="26"/>
      <c r="B50" s="2"/>
      <c r="C50" s="2"/>
      <c r="D50" s="2"/>
      <c r="E50" s="28"/>
      <c r="F50" s="26"/>
      <c r="G50" s="28"/>
      <c r="H50" s="29"/>
      <c r="I50" s="30"/>
      <c r="J50" s="30"/>
      <c r="K50" s="31"/>
      <c r="L50" s="32"/>
      <c r="M50" s="26"/>
      <c r="N50" s="32"/>
      <c r="O50" s="32"/>
      <c r="P50" s="32"/>
      <c r="Q50" s="32"/>
      <c r="R50" s="32"/>
      <c r="S50" s="32"/>
      <c r="T50" s="2"/>
      <c r="U50" s="31"/>
      <c r="V50" s="2"/>
      <c r="W50" s="2"/>
      <c r="X50" s="2"/>
      <c r="Y50" s="2"/>
      <c r="Z50" s="32"/>
      <c r="AA50" s="33"/>
      <c r="AB50" s="31"/>
      <c r="AC50" s="2"/>
      <c r="AD50" s="2"/>
      <c r="AE50" s="2"/>
      <c r="AF50" s="2"/>
      <c r="AG50" s="32"/>
      <c r="AH50" s="33"/>
      <c r="AI50" s="31"/>
      <c r="AJ50" s="2"/>
      <c r="AK50" s="2"/>
      <c r="AL50" s="2"/>
      <c r="AM50" s="2"/>
      <c r="AN50" s="34"/>
      <c r="AO50" s="35"/>
      <c r="AP50" s="33"/>
      <c r="AQ50" s="1">
        <f t="shared" si="3"/>
        <v>0</v>
      </c>
      <c r="AR50" s="1">
        <f t="shared" si="4"/>
        <v>0</v>
      </c>
      <c r="AS50" s="1">
        <f t="shared" si="5"/>
        <v>0</v>
      </c>
      <c r="AT50" s="1"/>
      <c r="AU50" s="1"/>
    </row>
    <row r="51" spans="1:47" ht="29.25" customHeight="1" x14ac:dyDescent="0.2">
      <c r="A51" s="78"/>
      <c r="B51" s="80"/>
      <c r="C51" s="80"/>
      <c r="D51" s="80"/>
      <c r="E51" s="81"/>
      <c r="F51" s="78"/>
      <c r="G51" s="81"/>
      <c r="H51" s="82"/>
      <c r="I51" s="104"/>
      <c r="J51" s="104"/>
      <c r="K51" s="85"/>
      <c r="L51" s="84"/>
      <c r="M51" s="78"/>
      <c r="N51" s="84"/>
      <c r="O51" s="84"/>
      <c r="P51" s="84"/>
      <c r="Q51" s="84"/>
      <c r="R51" s="84"/>
      <c r="S51" s="84"/>
      <c r="T51" s="80"/>
      <c r="U51" s="85"/>
      <c r="V51" s="80"/>
      <c r="W51" s="80"/>
      <c r="X51" s="80"/>
      <c r="Y51" s="80"/>
      <c r="Z51" s="84"/>
      <c r="AA51" s="86"/>
      <c r="AB51" s="85"/>
      <c r="AC51" s="80"/>
      <c r="AD51" s="80"/>
      <c r="AE51" s="80"/>
      <c r="AF51" s="80"/>
      <c r="AG51" s="84"/>
      <c r="AH51" s="86"/>
      <c r="AI51" s="85"/>
      <c r="AJ51" s="80"/>
      <c r="AK51" s="80"/>
      <c r="AL51" s="80"/>
      <c r="AM51" s="80"/>
      <c r="AN51" s="105"/>
      <c r="AO51" s="106"/>
      <c r="AP51" s="86"/>
      <c r="AQ51" s="1"/>
      <c r="AR51" s="1">
        <f t="shared" si="4"/>
        <v>0</v>
      </c>
      <c r="AS51" s="1">
        <f t="shared" si="5"/>
        <v>0</v>
      </c>
      <c r="AT51" s="1"/>
      <c r="AU51" s="1"/>
    </row>
    <row r="52" spans="1:47" ht="195" customHeight="1" x14ac:dyDescent="0.2">
      <c r="A52" s="1"/>
      <c r="B52" s="1"/>
      <c r="C52" s="1"/>
      <c r="D52" s="1"/>
      <c r="E52" s="1"/>
      <c r="F52" s="1"/>
      <c r="G52" s="1"/>
      <c r="H52" s="1"/>
      <c r="I52" s="1"/>
      <c r="J52" s="1"/>
      <c r="K52" s="1"/>
      <c r="L52" s="1"/>
      <c r="M52" s="1"/>
      <c r="N52" s="1"/>
      <c r="O52" s="1"/>
      <c r="P52" s="1"/>
      <c r="Q52" s="1"/>
      <c r="R52" s="1"/>
      <c r="S52" s="1"/>
      <c r="T52" s="21"/>
      <c r="U52" s="1"/>
      <c r="V52" s="1"/>
      <c r="W52" s="1"/>
      <c r="X52" s="1"/>
      <c r="Y52" s="1"/>
      <c r="Z52" s="1"/>
      <c r="AA52" s="1"/>
      <c r="AB52" s="1"/>
      <c r="AC52" s="1"/>
      <c r="AD52" s="1"/>
      <c r="AE52" s="1"/>
      <c r="AF52" s="1"/>
      <c r="AG52" s="1"/>
      <c r="AH52" s="1"/>
      <c r="AI52" s="1"/>
      <c r="AJ52" s="1"/>
      <c r="AK52" s="1"/>
      <c r="AL52" s="1"/>
      <c r="AM52" s="1"/>
      <c r="AN52" s="1"/>
      <c r="AO52" s="1"/>
      <c r="AP52" s="1"/>
      <c r="AQ52" s="1">
        <f t="shared" ref="AQ52:AQ84" si="6">(U52*$K$1003)+(V52*$K$1004)+(W52*$K$1005)+(X52*$K$1006)+(Y52*$K$1007)</f>
        <v>0</v>
      </c>
      <c r="AR52" s="1">
        <f t="shared" si="4"/>
        <v>0</v>
      </c>
      <c r="AS52" s="1">
        <f t="shared" si="5"/>
        <v>0</v>
      </c>
      <c r="AT52" s="1"/>
      <c r="AU52" s="1"/>
    </row>
    <row r="53" spans="1:47" ht="61.5" customHeight="1" x14ac:dyDescent="0.2">
      <c r="A53" s="1"/>
      <c r="B53" s="1"/>
      <c r="C53" s="1"/>
      <c r="D53" s="1"/>
      <c r="E53" s="1"/>
      <c r="F53" s="1"/>
      <c r="G53" s="1"/>
      <c r="H53" s="1"/>
      <c r="I53" s="1"/>
      <c r="J53" s="1"/>
      <c r="K53" s="1"/>
      <c r="L53" s="1"/>
      <c r="M53" s="1"/>
      <c r="N53" s="1"/>
      <c r="O53" s="1"/>
      <c r="P53" s="1"/>
      <c r="Q53" s="1"/>
      <c r="R53" s="1"/>
      <c r="S53" s="1"/>
      <c r="T53" s="2"/>
      <c r="U53" s="1"/>
      <c r="V53" s="1"/>
      <c r="W53" s="1"/>
      <c r="X53" s="1"/>
      <c r="Y53" s="1"/>
      <c r="Z53" s="1"/>
      <c r="AA53" s="1"/>
      <c r="AB53" s="1"/>
      <c r="AC53" s="1"/>
      <c r="AD53" s="1"/>
      <c r="AE53" s="1"/>
      <c r="AF53" s="1"/>
      <c r="AG53" s="1"/>
      <c r="AH53" s="1"/>
      <c r="AI53" s="1"/>
      <c r="AJ53" s="1"/>
      <c r="AK53" s="1"/>
      <c r="AL53" s="1"/>
      <c r="AM53" s="1"/>
      <c r="AN53" s="1"/>
      <c r="AO53" s="1"/>
      <c r="AP53" s="1"/>
      <c r="AQ53" s="1">
        <f t="shared" si="6"/>
        <v>0</v>
      </c>
      <c r="AR53" s="1">
        <f t="shared" si="4"/>
        <v>0</v>
      </c>
      <c r="AS53" s="1">
        <f t="shared" si="5"/>
        <v>0</v>
      </c>
      <c r="AT53" s="1"/>
      <c r="AU53" s="1"/>
    </row>
    <row r="54" spans="1:47" ht="61.5" customHeight="1" x14ac:dyDescent="0.2">
      <c r="A54" s="1"/>
      <c r="B54" s="1"/>
      <c r="C54" s="1"/>
      <c r="D54" s="1"/>
      <c r="E54" s="1"/>
      <c r="F54" s="1"/>
      <c r="G54" s="1"/>
      <c r="H54" s="1"/>
      <c r="I54" s="1"/>
      <c r="J54" s="1"/>
      <c r="K54" s="1"/>
      <c r="L54" s="1"/>
      <c r="M54" s="1"/>
      <c r="N54" s="1"/>
      <c r="O54" s="1"/>
      <c r="P54" s="1"/>
      <c r="Q54" s="1"/>
      <c r="R54" s="1"/>
      <c r="S54" s="1"/>
      <c r="T54" s="2"/>
      <c r="U54" s="1"/>
      <c r="V54" s="1"/>
      <c r="W54" s="1"/>
      <c r="X54" s="1"/>
      <c r="Y54" s="1"/>
      <c r="Z54" s="1"/>
      <c r="AA54" s="1"/>
      <c r="AB54" s="1"/>
      <c r="AC54" s="1"/>
      <c r="AD54" s="1"/>
      <c r="AE54" s="1"/>
      <c r="AF54" s="1"/>
      <c r="AG54" s="1"/>
      <c r="AH54" s="1"/>
      <c r="AI54" s="1"/>
      <c r="AJ54" s="1"/>
      <c r="AK54" s="1"/>
      <c r="AL54" s="1"/>
      <c r="AM54" s="1"/>
      <c r="AN54" s="1"/>
      <c r="AO54" s="1"/>
      <c r="AP54" s="1"/>
      <c r="AQ54" s="1">
        <f t="shared" si="6"/>
        <v>0</v>
      </c>
      <c r="AR54" s="1">
        <f t="shared" si="4"/>
        <v>0</v>
      </c>
      <c r="AS54" s="1">
        <f t="shared" si="5"/>
        <v>0</v>
      </c>
      <c r="AT54" s="1"/>
      <c r="AU54" s="1"/>
    </row>
    <row r="55" spans="1:47" ht="15.75" customHeight="1" x14ac:dyDescent="0.2">
      <c r="A55" s="1"/>
      <c r="B55" s="1"/>
      <c r="C55" s="1"/>
      <c r="D55" s="1"/>
      <c r="E55" s="1"/>
      <c r="F55" s="1"/>
      <c r="G55" s="1"/>
      <c r="H55" s="1"/>
      <c r="I55" s="1"/>
      <c r="J55" s="1"/>
      <c r="K55" s="1"/>
      <c r="L55" s="1"/>
      <c r="M55" s="1"/>
      <c r="N55" s="1"/>
      <c r="O55" s="1"/>
      <c r="P55" s="1"/>
      <c r="Q55" s="1"/>
      <c r="R55" s="1"/>
      <c r="S55" s="1"/>
      <c r="T55" s="2"/>
      <c r="U55" s="1"/>
      <c r="V55" s="1"/>
      <c r="W55" s="1"/>
      <c r="X55" s="1"/>
      <c r="Y55" s="1"/>
      <c r="Z55" s="1"/>
      <c r="AA55" s="1"/>
      <c r="AB55" s="1"/>
      <c r="AC55" s="1"/>
      <c r="AD55" s="1"/>
      <c r="AE55" s="1"/>
      <c r="AF55" s="1"/>
      <c r="AG55" s="1"/>
      <c r="AH55" s="1"/>
      <c r="AI55" s="1"/>
      <c r="AJ55" s="1"/>
      <c r="AK55" s="1"/>
      <c r="AL55" s="1"/>
      <c r="AM55" s="1"/>
      <c r="AN55" s="1"/>
      <c r="AO55" s="1"/>
      <c r="AP55" s="1"/>
      <c r="AQ55" s="1">
        <f t="shared" si="6"/>
        <v>0</v>
      </c>
      <c r="AR55" s="1">
        <f t="shared" si="4"/>
        <v>0</v>
      </c>
      <c r="AS55" s="1">
        <f t="shared" si="5"/>
        <v>0</v>
      </c>
      <c r="AT55" s="1"/>
      <c r="AU55" s="1"/>
    </row>
    <row r="56" spans="1:47" ht="15.75" customHeight="1" x14ac:dyDescent="0.2">
      <c r="A56" s="1"/>
      <c r="B56" s="1"/>
      <c r="C56" s="1"/>
      <c r="D56" s="1"/>
      <c r="E56" s="1"/>
      <c r="F56" s="1"/>
      <c r="G56" s="1"/>
      <c r="H56" s="1"/>
      <c r="I56" s="1"/>
      <c r="J56" s="1"/>
      <c r="K56" s="1"/>
      <c r="L56" s="1"/>
      <c r="M56" s="1"/>
      <c r="N56" s="1"/>
      <c r="O56" s="1"/>
      <c r="P56" s="1"/>
      <c r="Q56" s="1"/>
      <c r="R56" s="1"/>
      <c r="S56" s="1"/>
      <c r="T56" s="2"/>
      <c r="U56" s="1"/>
      <c r="V56" s="1"/>
      <c r="W56" s="1"/>
      <c r="X56" s="1"/>
      <c r="Y56" s="1"/>
      <c r="Z56" s="1"/>
      <c r="AA56" s="1"/>
      <c r="AB56" s="1"/>
      <c r="AC56" s="1"/>
      <c r="AD56" s="1"/>
      <c r="AE56" s="1"/>
      <c r="AF56" s="1"/>
      <c r="AG56" s="1"/>
      <c r="AH56" s="1"/>
      <c r="AI56" s="1"/>
      <c r="AJ56" s="1"/>
      <c r="AK56" s="1"/>
      <c r="AL56" s="1"/>
      <c r="AM56" s="1"/>
      <c r="AN56" s="1"/>
      <c r="AO56" s="1"/>
      <c r="AP56" s="1"/>
      <c r="AQ56" s="1">
        <f t="shared" si="6"/>
        <v>0</v>
      </c>
      <c r="AR56" s="1">
        <f t="shared" si="4"/>
        <v>0</v>
      </c>
      <c r="AS56" s="1">
        <f t="shared" si="5"/>
        <v>0</v>
      </c>
      <c r="AT56" s="1"/>
      <c r="AU56" s="1"/>
    </row>
    <row r="57" spans="1:47" ht="15.75" customHeight="1" x14ac:dyDescent="0.2">
      <c r="A57" s="1"/>
      <c r="B57" s="1"/>
      <c r="C57" s="1"/>
      <c r="D57" s="1"/>
      <c r="E57" s="1"/>
      <c r="F57" s="1"/>
      <c r="G57" s="1"/>
      <c r="H57" s="1"/>
      <c r="I57" s="1"/>
      <c r="J57" s="1"/>
      <c r="K57" s="1"/>
      <c r="L57" s="1"/>
      <c r="M57" s="1"/>
      <c r="N57" s="1"/>
      <c r="O57" s="1"/>
      <c r="P57" s="1"/>
      <c r="Q57" s="1"/>
      <c r="R57" s="1"/>
      <c r="S57" s="1"/>
      <c r="T57" s="2"/>
      <c r="U57" s="1"/>
      <c r="V57" s="1"/>
      <c r="W57" s="1"/>
      <c r="X57" s="1"/>
      <c r="Y57" s="1"/>
      <c r="Z57" s="1"/>
      <c r="AA57" s="1"/>
      <c r="AB57" s="1"/>
      <c r="AC57" s="1"/>
      <c r="AD57" s="1"/>
      <c r="AE57" s="1"/>
      <c r="AF57" s="1"/>
      <c r="AG57" s="1"/>
      <c r="AH57" s="1"/>
      <c r="AI57" s="1"/>
      <c r="AJ57" s="1"/>
      <c r="AK57" s="1"/>
      <c r="AL57" s="1"/>
      <c r="AM57" s="1"/>
      <c r="AN57" s="1"/>
      <c r="AO57" s="1"/>
      <c r="AP57" s="1"/>
      <c r="AQ57" s="1">
        <f t="shared" si="6"/>
        <v>0</v>
      </c>
      <c r="AR57" s="1">
        <f t="shared" si="4"/>
        <v>0</v>
      </c>
      <c r="AS57" s="1">
        <f t="shared" si="5"/>
        <v>0</v>
      </c>
      <c r="AT57" s="1"/>
      <c r="AU57" s="1"/>
    </row>
    <row r="58" spans="1:47" ht="15.75" customHeight="1" x14ac:dyDescent="0.2">
      <c r="A58" s="1"/>
      <c r="B58" s="1"/>
      <c r="C58" s="1"/>
      <c r="D58" s="1"/>
      <c r="E58" s="1"/>
      <c r="F58" s="1"/>
      <c r="G58" s="1"/>
      <c r="H58" s="1"/>
      <c r="I58" s="1"/>
      <c r="J58" s="1"/>
      <c r="K58" s="1"/>
      <c r="L58" s="1"/>
      <c r="M58" s="1"/>
      <c r="N58" s="1"/>
      <c r="O58" s="1"/>
      <c r="P58" s="1"/>
      <c r="Q58" s="1"/>
      <c r="R58" s="1"/>
      <c r="S58" s="1"/>
      <c r="T58" s="2"/>
      <c r="U58" s="1"/>
      <c r="V58" s="1"/>
      <c r="W58" s="1"/>
      <c r="X58" s="1"/>
      <c r="Y58" s="1"/>
      <c r="Z58" s="1"/>
      <c r="AA58" s="1"/>
      <c r="AB58" s="1"/>
      <c r="AC58" s="1"/>
      <c r="AD58" s="1"/>
      <c r="AE58" s="1"/>
      <c r="AF58" s="1"/>
      <c r="AG58" s="1"/>
      <c r="AH58" s="1"/>
      <c r="AI58" s="1"/>
      <c r="AJ58" s="1"/>
      <c r="AK58" s="1"/>
      <c r="AL58" s="1"/>
      <c r="AM58" s="1"/>
      <c r="AN58" s="1"/>
      <c r="AO58" s="1"/>
      <c r="AP58" s="1"/>
      <c r="AQ58" s="1">
        <f t="shared" si="6"/>
        <v>0</v>
      </c>
      <c r="AR58" s="1">
        <f t="shared" si="4"/>
        <v>0</v>
      </c>
      <c r="AS58" s="1">
        <f t="shared" si="5"/>
        <v>0</v>
      </c>
      <c r="AT58" s="1"/>
      <c r="AU58" s="1"/>
    </row>
    <row r="59" spans="1:47" ht="15.75" customHeight="1" x14ac:dyDescent="0.2">
      <c r="A59" s="1"/>
      <c r="B59" s="1"/>
      <c r="C59" s="1"/>
      <c r="D59" s="1"/>
      <c r="E59" s="1"/>
      <c r="F59" s="1"/>
      <c r="G59" s="1"/>
      <c r="H59" s="1"/>
      <c r="I59" s="1"/>
      <c r="J59" s="1"/>
      <c r="K59" s="1"/>
      <c r="L59" s="1"/>
      <c r="M59" s="1"/>
      <c r="N59" s="1"/>
      <c r="O59" s="1"/>
      <c r="P59" s="1"/>
      <c r="Q59" s="1"/>
      <c r="R59" s="1"/>
      <c r="S59" s="1"/>
      <c r="T59" s="2"/>
      <c r="U59" s="1"/>
      <c r="V59" s="1"/>
      <c r="W59" s="1"/>
      <c r="X59" s="1"/>
      <c r="Y59" s="1"/>
      <c r="Z59" s="1"/>
      <c r="AA59" s="1"/>
      <c r="AB59" s="1"/>
      <c r="AC59" s="1"/>
      <c r="AD59" s="1"/>
      <c r="AE59" s="1"/>
      <c r="AF59" s="1"/>
      <c r="AG59" s="1"/>
      <c r="AH59" s="1"/>
      <c r="AI59" s="1"/>
      <c r="AJ59" s="1"/>
      <c r="AK59" s="1"/>
      <c r="AL59" s="1"/>
      <c r="AM59" s="1"/>
      <c r="AN59" s="1"/>
      <c r="AO59" s="1"/>
      <c r="AP59" s="1"/>
      <c r="AQ59" s="1">
        <f t="shared" si="6"/>
        <v>0</v>
      </c>
      <c r="AR59" s="1">
        <f t="shared" si="4"/>
        <v>0</v>
      </c>
      <c r="AS59" s="1">
        <f t="shared" si="5"/>
        <v>0</v>
      </c>
      <c r="AT59" s="1"/>
      <c r="AU59" s="1"/>
    </row>
    <row r="60" spans="1:47" ht="15.75" customHeight="1" x14ac:dyDescent="0.2">
      <c r="A60" s="1"/>
      <c r="B60" s="1"/>
      <c r="C60" s="1"/>
      <c r="D60" s="1"/>
      <c r="E60" s="1"/>
      <c r="F60" s="1"/>
      <c r="G60" s="1"/>
      <c r="H60" s="1"/>
      <c r="I60" s="1"/>
      <c r="J60" s="1"/>
      <c r="K60" s="1"/>
      <c r="L60" s="1"/>
      <c r="M60" s="1"/>
      <c r="N60" s="1"/>
      <c r="O60" s="1"/>
      <c r="P60" s="1"/>
      <c r="Q60" s="1"/>
      <c r="R60" s="1"/>
      <c r="S60" s="1"/>
      <c r="T60" s="2"/>
      <c r="U60" s="1"/>
      <c r="V60" s="1"/>
      <c r="W60" s="1"/>
      <c r="X60" s="1"/>
      <c r="Y60" s="1"/>
      <c r="Z60" s="1"/>
      <c r="AA60" s="1"/>
      <c r="AB60" s="1"/>
      <c r="AC60" s="1"/>
      <c r="AD60" s="1"/>
      <c r="AE60" s="1"/>
      <c r="AF60" s="1"/>
      <c r="AG60" s="1"/>
      <c r="AH60" s="1"/>
      <c r="AI60" s="1"/>
      <c r="AJ60" s="1"/>
      <c r="AK60" s="1"/>
      <c r="AL60" s="1"/>
      <c r="AM60" s="1"/>
      <c r="AN60" s="1"/>
      <c r="AO60" s="1"/>
      <c r="AP60" s="1"/>
      <c r="AQ60" s="1">
        <f t="shared" si="6"/>
        <v>0</v>
      </c>
      <c r="AR60" s="1">
        <f t="shared" si="4"/>
        <v>0</v>
      </c>
      <c r="AS60" s="1">
        <f t="shared" si="5"/>
        <v>0</v>
      </c>
      <c r="AT60" s="1"/>
      <c r="AU60" s="1"/>
    </row>
    <row r="61" spans="1:47" ht="15.75" customHeight="1" x14ac:dyDescent="0.2">
      <c r="A61" s="1"/>
      <c r="B61" s="1"/>
      <c r="C61" s="1"/>
      <c r="D61" s="1"/>
      <c r="E61" s="1"/>
      <c r="F61" s="1"/>
      <c r="G61" s="1"/>
      <c r="H61" s="1"/>
      <c r="I61" s="1"/>
      <c r="J61" s="1"/>
      <c r="K61" s="1"/>
      <c r="L61" s="1"/>
      <c r="M61" s="1"/>
      <c r="N61" s="1"/>
      <c r="O61" s="1"/>
      <c r="P61" s="1"/>
      <c r="Q61" s="1"/>
      <c r="R61" s="1"/>
      <c r="S61" s="1"/>
      <c r="T61" s="2"/>
      <c r="U61" s="1"/>
      <c r="V61" s="1"/>
      <c r="W61" s="1"/>
      <c r="X61" s="1"/>
      <c r="Y61" s="1"/>
      <c r="Z61" s="1"/>
      <c r="AA61" s="1"/>
      <c r="AB61" s="1"/>
      <c r="AC61" s="1"/>
      <c r="AD61" s="1"/>
      <c r="AE61" s="1"/>
      <c r="AF61" s="1"/>
      <c r="AG61" s="1"/>
      <c r="AH61" s="1"/>
      <c r="AI61" s="1"/>
      <c r="AJ61" s="1"/>
      <c r="AK61" s="1"/>
      <c r="AL61" s="1"/>
      <c r="AM61" s="1"/>
      <c r="AN61" s="1"/>
      <c r="AO61" s="1"/>
      <c r="AP61" s="1"/>
      <c r="AQ61" s="1">
        <f t="shared" si="6"/>
        <v>0</v>
      </c>
      <c r="AR61" s="1">
        <f t="shared" si="4"/>
        <v>0</v>
      </c>
      <c r="AS61" s="1">
        <f t="shared" si="5"/>
        <v>0</v>
      </c>
      <c r="AT61" s="1"/>
      <c r="AU61" s="1"/>
    </row>
    <row r="62" spans="1:47" ht="15.75" customHeight="1" x14ac:dyDescent="0.2">
      <c r="A62" s="1"/>
      <c r="B62" s="1"/>
      <c r="C62" s="1"/>
      <c r="D62" s="1"/>
      <c r="E62" s="1"/>
      <c r="F62" s="1"/>
      <c r="G62" s="1"/>
      <c r="H62" s="1"/>
      <c r="I62" s="1"/>
      <c r="J62" s="1"/>
      <c r="K62" s="1"/>
      <c r="L62" s="1"/>
      <c r="M62" s="1"/>
      <c r="N62" s="1"/>
      <c r="O62" s="1"/>
      <c r="P62" s="1"/>
      <c r="Q62" s="1"/>
      <c r="R62" s="1"/>
      <c r="S62" s="1"/>
      <c r="T62" s="2"/>
      <c r="U62" s="1"/>
      <c r="V62" s="1"/>
      <c r="W62" s="1"/>
      <c r="X62" s="1"/>
      <c r="Y62" s="1"/>
      <c r="Z62" s="1"/>
      <c r="AA62" s="1"/>
      <c r="AB62" s="1"/>
      <c r="AC62" s="1"/>
      <c r="AD62" s="1"/>
      <c r="AE62" s="1"/>
      <c r="AF62" s="1"/>
      <c r="AG62" s="1"/>
      <c r="AH62" s="1"/>
      <c r="AI62" s="1"/>
      <c r="AJ62" s="1"/>
      <c r="AK62" s="1"/>
      <c r="AL62" s="1"/>
      <c r="AM62" s="1"/>
      <c r="AN62" s="1"/>
      <c r="AO62" s="1"/>
      <c r="AP62" s="1"/>
      <c r="AQ62" s="1">
        <f t="shared" si="6"/>
        <v>0</v>
      </c>
      <c r="AR62" s="1">
        <f t="shared" si="4"/>
        <v>0</v>
      </c>
      <c r="AS62" s="1">
        <f t="shared" si="5"/>
        <v>0</v>
      </c>
      <c r="AT62" s="1"/>
      <c r="AU62" s="1"/>
    </row>
    <row r="63" spans="1:47" ht="15.75" customHeight="1" x14ac:dyDescent="0.2">
      <c r="A63" s="1"/>
      <c r="B63" s="1"/>
      <c r="C63" s="1"/>
      <c r="D63" s="1"/>
      <c r="E63" s="1"/>
      <c r="F63" s="1"/>
      <c r="G63" s="1"/>
      <c r="H63" s="1"/>
      <c r="I63" s="1"/>
      <c r="J63" s="1"/>
      <c r="K63" s="1"/>
      <c r="L63" s="1"/>
      <c r="M63" s="1"/>
      <c r="N63" s="1"/>
      <c r="O63" s="1"/>
      <c r="P63" s="1"/>
      <c r="Q63" s="1"/>
      <c r="R63" s="1"/>
      <c r="S63" s="1"/>
      <c r="T63" s="2"/>
      <c r="U63" s="1"/>
      <c r="V63" s="1"/>
      <c r="W63" s="1"/>
      <c r="X63" s="1"/>
      <c r="Y63" s="1"/>
      <c r="Z63" s="1"/>
      <c r="AA63" s="1"/>
      <c r="AB63" s="1"/>
      <c r="AC63" s="1"/>
      <c r="AD63" s="1"/>
      <c r="AE63" s="1"/>
      <c r="AF63" s="1"/>
      <c r="AG63" s="1"/>
      <c r="AH63" s="1"/>
      <c r="AI63" s="1"/>
      <c r="AJ63" s="1"/>
      <c r="AK63" s="1"/>
      <c r="AL63" s="1"/>
      <c r="AM63" s="1"/>
      <c r="AN63" s="1"/>
      <c r="AO63" s="1"/>
      <c r="AP63" s="1"/>
      <c r="AQ63" s="1">
        <f t="shared" si="6"/>
        <v>0</v>
      </c>
      <c r="AR63" s="1">
        <f t="shared" si="4"/>
        <v>0</v>
      </c>
      <c r="AS63" s="1">
        <f t="shared" si="5"/>
        <v>0</v>
      </c>
      <c r="AT63" s="1"/>
      <c r="AU63" s="1"/>
    </row>
    <row r="64" spans="1:47" ht="15.75" customHeight="1" x14ac:dyDescent="0.2">
      <c r="A64" s="1"/>
      <c r="B64" s="1"/>
      <c r="C64" s="1"/>
      <c r="D64" s="1"/>
      <c r="E64" s="1"/>
      <c r="F64" s="1"/>
      <c r="G64" s="1"/>
      <c r="H64" s="1"/>
      <c r="I64" s="1"/>
      <c r="J64" s="1"/>
      <c r="K64" s="1"/>
      <c r="L64" s="1"/>
      <c r="M64" s="1"/>
      <c r="N64" s="1"/>
      <c r="O64" s="1"/>
      <c r="P64" s="1"/>
      <c r="Q64" s="1"/>
      <c r="R64" s="1"/>
      <c r="S64" s="1"/>
      <c r="T64" s="2"/>
      <c r="U64" s="1"/>
      <c r="V64" s="1"/>
      <c r="W64" s="1"/>
      <c r="X64" s="1"/>
      <c r="Y64" s="1"/>
      <c r="Z64" s="1"/>
      <c r="AA64" s="1"/>
      <c r="AB64" s="1"/>
      <c r="AC64" s="1"/>
      <c r="AD64" s="1"/>
      <c r="AE64" s="1"/>
      <c r="AF64" s="1"/>
      <c r="AG64" s="1"/>
      <c r="AH64" s="1"/>
      <c r="AI64" s="1"/>
      <c r="AJ64" s="1"/>
      <c r="AK64" s="1"/>
      <c r="AL64" s="1"/>
      <c r="AM64" s="1"/>
      <c r="AN64" s="1"/>
      <c r="AO64" s="1"/>
      <c r="AP64" s="1"/>
      <c r="AQ64" s="1">
        <f t="shared" si="6"/>
        <v>0</v>
      </c>
      <c r="AR64" s="1">
        <f t="shared" si="4"/>
        <v>0</v>
      </c>
      <c r="AS64" s="1">
        <f t="shared" si="5"/>
        <v>0</v>
      </c>
      <c r="AT64" s="1"/>
      <c r="AU64" s="1"/>
    </row>
    <row r="65" spans="1:47" ht="15.75" customHeight="1" x14ac:dyDescent="0.2">
      <c r="A65" s="1"/>
      <c r="B65" s="1"/>
      <c r="C65" s="1"/>
      <c r="D65" s="1"/>
      <c r="E65" s="1"/>
      <c r="F65" s="1"/>
      <c r="G65" s="1"/>
      <c r="H65" s="1"/>
      <c r="I65" s="1"/>
      <c r="J65" s="1"/>
      <c r="K65" s="1"/>
      <c r="L65" s="1"/>
      <c r="M65" s="1"/>
      <c r="N65" s="1"/>
      <c r="O65" s="1"/>
      <c r="P65" s="1"/>
      <c r="Q65" s="1"/>
      <c r="R65" s="1"/>
      <c r="S65" s="1"/>
      <c r="T65" s="2"/>
      <c r="U65" s="1"/>
      <c r="V65" s="1"/>
      <c r="W65" s="1"/>
      <c r="X65" s="1"/>
      <c r="Y65" s="1"/>
      <c r="Z65" s="1"/>
      <c r="AA65" s="1"/>
      <c r="AB65" s="1"/>
      <c r="AC65" s="1"/>
      <c r="AD65" s="1"/>
      <c r="AE65" s="1"/>
      <c r="AF65" s="1"/>
      <c r="AG65" s="1"/>
      <c r="AH65" s="1"/>
      <c r="AI65" s="1"/>
      <c r="AJ65" s="1"/>
      <c r="AK65" s="1"/>
      <c r="AL65" s="1"/>
      <c r="AM65" s="1"/>
      <c r="AN65" s="1"/>
      <c r="AO65" s="1"/>
      <c r="AP65" s="1"/>
      <c r="AQ65" s="1">
        <f t="shared" si="6"/>
        <v>0</v>
      </c>
      <c r="AR65" s="1">
        <f t="shared" si="4"/>
        <v>0</v>
      </c>
      <c r="AS65" s="1">
        <f t="shared" si="5"/>
        <v>0</v>
      </c>
      <c r="AT65" s="1"/>
      <c r="AU65" s="1"/>
    </row>
    <row r="66" spans="1:47" ht="15.75" customHeight="1" x14ac:dyDescent="0.2">
      <c r="A66" s="1"/>
      <c r="B66" s="1"/>
      <c r="C66" s="1"/>
      <c r="D66" s="1"/>
      <c r="E66" s="1"/>
      <c r="F66" s="1"/>
      <c r="G66" s="1"/>
      <c r="H66" s="1"/>
      <c r="I66" s="1"/>
      <c r="J66" s="1"/>
      <c r="K66" s="1"/>
      <c r="L66" s="1"/>
      <c r="M66" s="1"/>
      <c r="N66" s="1"/>
      <c r="O66" s="1"/>
      <c r="P66" s="1"/>
      <c r="Q66" s="1"/>
      <c r="R66" s="1"/>
      <c r="S66" s="1"/>
      <c r="T66" s="2"/>
      <c r="U66" s="1"/>
      <c r="V66" s="1"/>
      <c r="W66" s="1"/>
      <c r="X66" s="1"/>
      <c r="Y66" s="1"/>
      <c r="Z66" s="1"/>
      <c r="AA66" s="1"/>
      <c r="AB66" s="1"/>
      <c r="AC66" s="1"/>
      <c r="AD66" s="1"/>
      <c r="AE66" s="1"/>
      <c r="AF66" s="1"/>
      <c r="AG66" s="1"/>
      <c r="AH66" s="1"/>
      <c r="AI66" s="1"/>
      <c r="AJ66" s="1"/>
      <c r="AK66" s="1"/>
      <c r="AL66" s="1"/>
      <c r="AM66" s="1"/>
      <c r="AN66" s="1"/>
      <c r="AO66" s="1"/>
      <c r="AP66" s="1"/>
      <c r="AQ66" s="1">
        <f t="shared" si="6"/>
        <v>0</v>
      </c>
      <c r="AR66" s="1">
        <f t="shared" si="4"/>
        <v>0</v>
      </c>
      <c r="AS66" s="1">
        <f t="shared" si="5"/>
        <v>0</v>
      </c>
      <c r="AT66" s="1"/>
      <c r="AU66" s="1"/>
    </row>
    <row r="67" spans="1:47" ht="15.75" customHeight="1" x14ac:dyDescent="0.2">
      <c r="A67" s="1"/>
      <c r="B67" s="1"/>
      <c r="C67" s="1"/>
      <c r="D67" s="1"/>
      <c r="E67" s="1"/>
      <c r="F67" s="1"/>
      <c r="G67" s="1"/>
      <c r="H67" s="1"/>
      <c r="I67" s="1"/>
      <c r="J67" s="1"/>
      <c r="K67" s="1"/>
      <c r="L67" s="1"/>
      <c r="M67" s="1"/>
      <c r="N67" s="1"/>
      <c r="O67" s="1"/>
      <c r="P67" s="1"/>
      <c r="Q67" s="1"/>
      <c r="R67" s="1"/>
      <c r="S67" s="1"/>
      <c r="T67" s="2"/>
      <c r="U67" s="1"/>
      <c r="V67" s="1"/>
      <c r="W67" s="1"/>
      <c r="X67" s="1"/>
      <c r="Y67" s="1"/>
      <c r="Z67" s="1"/>
      <c r="AA67" s="1"/>
      <c r="AB67" s="1"/>
      <c r="AC67" s="1"/>
      <c r="AD67" s="1"/>
      <c r="AE67" s="1"/>
      <c r="AF67" s="1"/>
      <c r="AG67" s="1"/>
      <c r="AH67" s="1"/>
      <c r="AI67" s="1"/>
      <c r="AJ67" s="1"/>
      <c r="AK67" s="1"/>
      <c r="AL67" s="1"/>
      <c r="AM67" s="1"/>
      <c r="AN67" s="1"/>
      <c r="AO67" s="1"/>
      <c r="AP67" s="1"/>
      <c r="AQ67" s="1">
        <f t="shared" si="6"/>
        <v>0</v>
      </c>
      <c r="AR67" s="1">
        <f t="shared" si="4"/>
        <v>0</v>
      </c>
      <c r="AS67" s="1">
        <f t="shared" si="5"/>
        <v>0</v>
      </c>
      <c r="AT67" s="1"/>
      <c r="AU67" s="1"/>
    </row>
    <row r="68" spans="1:47" ht="15.75" customHeight="1" x14ac:dyDescent="0.2">
      <c r="A68" s="1"/>
      <c r="B68" s="1"/>
      <c r="C68" s="1"/>
      <c r="D68" s="1"/>
      <c r="E68" s="1"/>
      <c r="F68" s="1"/>
      <c r="G68" s="1"/>
      <c r="H68" s="1"/>
      <c r="I68" s="1"/>
      <c r="J68" s="1"/>
      <c r="K68" s="1"/>
      <c r="L68" s="1"/>
      <c r="M68" s="1"/>
      <c r="N68" s="1"/>
      <c r="O68" s="1"/>
      <c r="P68" s="1"/>
      <c r="Q68" s="1"/>
      <c r="R68" s="1"/>
      <c r="S68" s="1"/>
      <c r="T68" s="2"/>
      <c r="U68" s="1"/>
      <c r="V68" s="1"/>
      <c r="W68" s="1"/>
      <c r="X68" s="1"/>
      <c r="Y68" s="1"/>
      <c r="Z68" s="1"/>
      <c r="AA68" s="1"/>
      <c r="AB68" s="1"/>
      <c r="AC68" s="1"/>
      <c r="AD68" s="1"/>
      <c r="AE68" s="1"/>
      <c r="AF68" s="1"/>
      <c r="AG68" s="1"/>
      <c r="AH68" s="1"/>
      <c r="AI68" s="1"/>
      <c r="AJ68" s="1"/>
      <c r="AK68" s="1"/>
      <c r="AL68" s="1"/>
      <c r="AM68" s="1"/>
      <c r="AN68" s="1"/>
      <c r="AO68" s="1"/>
      <c r="AP68" s="1"/>
      <c r="AQ68" s="1">
        <f t="shared" si="6"/>
        <v>0</v>
      </c>
      <c r="AR68" s="1">
        <f t="shared" si="4"/>
        <v>0</v>
      </c>
      <c r="AS68" s="1">
        <f t="shared" si="5"/>
        <v>0</v>
      </c>
      <c r="AT68" s="1"/>
      <c r="AU68" s="1"/>
    </row>
    <row r="69" spans="1:47" ht="15.75" customHeight="1" x14ac:dyDescent="0.2">
      <c r="A69" s="1"/>
      <c r="B69" s="1"/>
      <c r="C69" s="1"/>
      <c r="D69" s="1"/>
      <c r="E69" s="1"/>
      <c r="F69" s="1"/>
      <c r="G69" s="1"/>
      <c r="H69" s="1"/>
      <c r="I69" s="1"/>
      <c r="J69" s="1"/>
      <c r="K69" s="1"/>
      <c r="L69" s="1"/>
      <c r="M69" s="1"/>
      <c r="N69" s="1"/>
      <c r="O69" s="1"/>
      <c r="P69" s="1"/>
      <c r="Q69" s="1"/>
      <c r="R69" s="1"/>
      <c r="S69" s="1"/>
      <c r="T69" s="2"/>
      <c r="U69" s="1"/>
      <c r="V69" s="1"/>
      <c r="W69" s="1"/>
      <c r="X69" s="1"/>
      <c r="Y69" s="1"/>
      <c r="Z69" s="1"/>
      <c r="AA69" s="1"/>
      <c r="AB69" s="1"/>
      <c r="AC69" s="1"/>
      <c r="AD69" s="1"/>
      <c r="AE69" s="1"/>
      <c r="AF69" s="1"/>
      <c r="AG69" s="1"/>
      <c r="AH69" s="1"/>
      <c r="AI69" s="1"/>
      <c r="AJ69" s="1"/>
      <c r="AK69" s="1"/>
      <c r="AL69" s="1"/>
      <c r="AM69" s="1"/>
      <c r="AN69" s="1"/>
      <c r="AO69" s="1"/>
      <c r="AP69" s="1"/>
      <c r="AQ69" s="1">
        <f t="shared" si="6"/>
        <v>0</v>
      </c>
      <c r="AR69" s="1">
        <f t="shared" si="4"/>
        <v>0</v>
      </c>
      <c r="AS69" s="1">
        <f t="shared" si="5"/>
        <v>0</v>
      </c>
      <c r="AT69" s="1"/>
      <c r="AU69" s="1"/>
    </row>
    <row r="70" spans="1:47" ht="15.75" customHeight="1" x14ac:dyDescent="0.2">
      <c r="A70" s="1"/>
      <c r="B70" s="1"/>
      <c r="C70" s="1"/>
      <c r="D70" s="1"/>
      <c r="E70" s="1"/>
      <c r="F70" s="1"/>
      <c r="G70" s="1"/>
      <c r="H70" s="1"/>
      <c r="I70" s="1"/>
      <c r="J70" s="1"/>
      <c r="K70" s="1"/>
      <c r="L70" s="1"/>
      <c r="M70" s="1"/>
      <c r="N70" s="1"/>
      <c r="O70" s="1"/>
      <c r="P70" s="1"/>
      <c r="Q70" s="1"/>
      <c r="R70" s="1"/>
      <c r="S70" s="1"/>
      <c r="T70" s="2"/>
      <c r="U70" s="1"/>
      <c r="V70" s="1"/>
      <c r="W70" s="1"/>
      <c r="X70" s="1"/>
      <c r="Y70" s="1"/>
      <c r="Z70" s="1"/>
      <c r="AA70" s="1"/>
      <c r="AB70" s="1"/>
      <c r="AC70" s="1"/>
      <c r="AD70" s="1"/>
      <c r="AE70" s="1"/>
      <c r="AF70" s="1"/>
      <c r="AG70" s="1"/>
      <c r="AH70" s="1"/>
      <c r="AI70" s="1"/>
      <c r="AJ70" s="1"/>
      <c r="AK70" s="1"/>
      <c r="AL70" s="1"/>
      <c r="AM70" s="1"/>
      <c r="AN70" s="1"/>
      <c r="AO70" s="1"/>
      <c r="AP70" s="1"/>
      <c r="AQ70" s="1">
        <f t="shared" si="6"/>
        <v>0</v>
      </c>
      <c r="AR70" s="1">
        <f t="shared" si="4"/>
        <v>0</v>
      </c>
      <c r="AS70" s="1">
        <f t="shared" si="5"/>
        <v>0</v>
      </c>
      <c r="AT70" s="1"/>
      <c r="AU70" s="1"/>
    </row>
    <row r="71" spans="1:47" ht="15.75" customHeight="1" x14ac:dyDescent="0.2">
      <c r="A71" s="1"/>
      <c r="B71" s="1"/>
      <c r="C71" s="1"/>
      <c r="D71" s="1"/>
      <c r="E71" s="1"/>
      <c r="F71" s="1"/>
      <c r="G71" s="1"/>
      <c r="H71" s="1"/>
      <c r="I71" s="1"/>
      <c r="J71" s="1"/>
      <c r="K71" s="1"/>
      <c r="L71" s="1"/>
      <c r="M71" s="1"/>
      <c r="N71" s="1"/>
      <c r="O71" s="1"/>
      <c r="P71" s="1"/>
      <c r="Q71" s="1"/>
      <c r="R71" s="1"/>
      <c r="S71" s="1"/>
      <c r="T71" s="2"/>
      <c r="U71" s="1"/>
      <c r="V71" s="1"/>
      <c r="W71" s="1"/>
      <c r="X71" s="1"/>
      <c r="Y71" s="1"/>
      <c r="Z71" s="1"/>
      <c r="AA71" s="1"/>
      <c r="AB71" s="1"/>
      <c r="AC71" s="1"/>
      <c r="AD71" s="1"/>
      <c r="AE71" s="1"/>
      <c r="AF71" s="1"/>
      <c r="AG71" s="1"/>
      <c r="AH71" s="1"/>
      <c r="AI71" s="1"/>
      <c r="AJ71" s="1"/>
      <c r="AK71" s="1"/>
      <c r="AL71" s="1"/>
      <c r="AM71" s="1"/>
      <c r="AN71" s="1"/>
      <c r="AO71" s="1"/>
      <c r="AP71" s="1"/>
      <c r="AQ71" s="1">
        <f t="shared" si="6"/>
        <v>0</v>
      </c>
      <c r="AR71" s="1">
        <f t="shared" si="4"/>
        <v>0</v>
      </c>
      <c r="AS71" s="1">
        <f t="shared" si="5"/>
        <v>0</v>
      </c>
      <c r="AT71" s="1"/>
      <c r="AU71" s="1"/>
    </row>
    <row r="72" spans="1:47" ht="15.75" customHeight="1" x14ac:dyDescent="0.2">
      <c r="A72" s="1"/>
      <c r="B72" s="1"/>
      <c r="C72" s="1"/>
      <c r="D72" s="1"/>
      <c r="E72" s="1"/>
      <c r="F72" s="1"/>
      <c r="G72" s="1"/>
      <c r="H72" s="1"/>
      <c r="I72" s="1"/>
      <c r="J72" s="1"/>
      <c r="K72" s="1"/>
      <c r="L72" s="1"/>
      <c r="M72" s="1"/>
      <c r="N72" s="1"/>
      <c r="O72" s="1"/>
      <c r="P72" s="1"/>
      <c r="Q72" s="1"/>
      <c r="R72" s="1"/>
      <c r="S72" s="1"/>
      <c r="T72" s="2"/>
      <c r="U72" s="1"/>
      <c r="V72" s="1"/>
      <c r="W72" s="1"/>
      <c r="X72" s="1"/>
      <c r="Y72" s="1"/>
      <c r="Z72" s="1"/>
      <c r="AA72" s="1"/>
      <c r="AB72" s="1"/>
      <c r="AC72" s="1"/>
      <c r="AD72" s="1"/>
      <c r="AE72" s="1"/>
      <c r="AF72" s="1"/>
      <c r="AG72" s="1"/>
      <c r="AH72" s="1"/>
      <c r="AI72" s="1"/>
      <c r="AJ72" s="1"/>
      <c r="AK72" s="1"/>
      <c r="AL72" s="1"/>
      <c r="AM72" s="1"/>
      <c r="AN72" s="1"/>
      <c r="AO72" s="1"/>
      <c r="AP72" s="1"/>
      <c r="AQ72" s="1">
        <f t="shared" si="6"/>
        <v>0</v>
      </c>
      <c r="AR72" s="1">
        <f t="shared" si="4"/>
        <v>0</v>
      </c>
      <c r="AS72" s="1">
        <f t="shared" si="5"/>
        <v>0</v>
      </c>
      <c r="AT72" s="1"/>
      <c r="AU72" s="1"/>
    </row>
    <row r="73" spans="1:47" ht="15.75" customHeight="1" x14ac:dyDescent="0.2">
      <c r="A73" s="1"/>
      <c r="B73" s="1"/>
      <c r="C73" s="1"/>
      <c r="D73" s="1"/>
      <c r="E73" s="1"/>
      <c r="F73" s="1"/>
      <c r="G73" s="1"/>
      <c r="H73" s="1"/>
      <c r="I73" s="1"/>
      <c r="J73" s="1"/>
      <c r="K73" s="1"/>
      <c r="L73" s="1"/>
      <c r="M73" s="1"/>
      <c r="N73" s="1"/>
      <c r="O73" s="1"/>
      <c r="P73" s="1"/>
      <c r="Q73" s="1"/>
      <c r="R73" s="1"/>
      <c r="S73" s="1"/>
      <c r="T73" s="2"/>
      <c r="U73" s="1"/>
      <c r="V73" s="1"/>
      <c r="W73" s="1"/>
      <c r="X73" s="1"/>
      <c r="Y73" s="1"/>
      <c r="Z73" s="1"/>
      <c r="AA73" s="1"/>
      <c r="AB73" s="1"/>
      <c r="AC73" s="1"/>
      <c r="AD73" s="1"/>
      <c r="AE73" s="1"/>
      <c r="AF73" s="1"/>
      <c r="AG73" s="1"/>
      <c r="AH73" s="1"/>
      <c r="AI73" s="1"/>
      <c r="AJ73" s="1"/>
      <c r="AK73" s="1"/>
      <c r="AL73" s="1"/>
      <c r="AM73" s="1"/>
      <c r="AN73" s="1"/>
      <c r="AO73" s="1"/>
      <c r="AP73" s="1"/>
      <c r="AQ73" s="1">
        <f t="shared" si="6"/>
        <v>0</v>
      </c>
      <c r="AR73" s="1">
        <f t="shared" si="4"/>
        <v>0</v>
      </c>
      <c r="AS73" s="1">
        <f t="shared" si="5"/>
        <v>0</v>
      </c>
      <c r="AT73" s="1"/>
      <c r="AU73" s="1"/>
    </row>
    <row r="74" spans="1:47" ht="15.75" customHeight="1" x14ac:dyDescent="0.2">
      <c r="A74" s="1"/>
      <c r="B74" s="1"/>
      <c r="C74" s="1"/>
      <c r="D74" s="1"/>
      <c r="E74" s="1"/>
      <c r="F74" s="1"/>
      <c r="G74" s="1"/>
      <c r="H74" s="1"/>
      <c r="I74" s="1"/>
      <c r="J74" s="1"/>
      <c r="K74" s="1"/>
      <c r="L74" s="1"/>
      <c r="M74" s="1"/>
      <c r="N74" s="1"/>
      <c r="O74" s="1"/>
      <c r="P74" s="1"/>
      <c r="Q74" s="1"/>
      <c r="R74" s="1"/>
      <c r="S74" s="1"/>
      <c r="T74" s="2"/>
      <c r="U74" s="1"/>
      <c r="V74" s="1"/>
      <c r="W74" s="1"/>
      <c r="X74" s="1"/>
      <c r="Y74" s="1"/>
      <c r="Z74" s="1"/>
      <c r="AA74" s="1"/>
      <c r="AB74" s="1"/>
      <c r="AC74" s="1"/>
      <c r="AD74" s="1"/>
      <c r="AE74" s="1"/>
      <c r="AF74" s="1"/>
      <c r="AG74" s="1"/>
      <c r="AH74" s="1"/>
      <c r="AI74" s="1"/>
      <c r="AJ74" s="1"/>
      <c r="AK74" s="1"/>
      <c r="AL74" s="1"/>
      <c r="AM74" s="1"/>
      <c r="AN74" s="1"/>
      <c r="AO74" s="1"/>
      <c r="AP74" s="1"/>
      <c r="AQ74" s="1">
        <f t="shared" si="6"/>
        <v>0</v>
      </c>
      <c r="AR74" s="1">
        <f t="shared" si="4"/>
        <v>0</v>
      </c>
      <c r="AS74" s="1">
        <f t="shared" si="5"/>
        <v>0</v>
      </c>
      <c r="AT74" s="1"/>
      <c r="AU74" s="1"/>
    </row>
    <row r="75" spans="1:47" ht="15.75" customHeight="1" x14ac:dyDescent="0.2">
      <c r="A75" s="1"/>
      <c r="B75" s="1"/>
      <c r="C75" s="1"/>
      <c r="D75" s="1"/>
      <c r="E75" s="1"/>
      <c r="F75" s="1"/>
      <c r="G75" s="1"/>
      <c r="H75" s="1"/>
      <c r="I75" s="1"/>
      <c r="J75" s="1"/>
      <c r="K75" s="1"/>
      <c r="L75" s="1"/>
      <c r="M75" s="1"/>
      <c r="N75" s="1"/>
      <c r="O75" s="1"/>
      <c r="P75" s="1"/>
      <c r="Q75" s="1"/>
      <c r="R75" s="1"/>
      <c r="S75" s="1"/>
      <c r="T75" s="2"/>
      <c r="U75" s="1"/>
      <c r="V75" s="1"/>
      <c r="W75" s="1"/>
      <c r="X75" s="1"/>
      <c r="Y75" s="1"/>
      <c r="Z75" s="1"/>
      <c r="AA75" s="1"/>
      <c r="AB75" s="1"/>
      <c r="AC75" s="1"/>
      <c r="AD75" s="1"/>
      <c r="AE75" s="1"/>
      <c r="AF75" s="1"/>
      <c r="AG75" s="1"/>
      <c r="AH75" s="1"/>
      <c r="AI75" s="1"/>
      <c r="AJ75" s="1"/>
      <c r="AK75" s="1"/>
      <c r="AL75" s="1"/>
      <c r="AM75" s="1"/>
      <c r="AN75" s="1"/>
      <c r="AO75" s="1"/>
      <c r="AP75" s="1"/>
      <c r="AQ75" s="1">
        <f t="shared" si="6"/>
        <v>0</v>
      </c>
      <c r="AR75" s="1">
        <f t="shared" si="4"/>
        <v>0</v>
      </c>
      <c r="AS75" s="1">
        <f t="shared" si="5"/>
        <v>0</v>
      </c>
      <c r="AT75" s="1"/>
      <c r="AU75" s="1"/>
    </row>
    <row r="76" spans="1:47" ht="15.75" customHeight="1" x14ac:dyDescent="0.2">
      <c r="A76" s="1"/>
      <c r="B76" s="1"/>
      <c r="C76" s="1"/>
      <c r="D76" s="1"/>
      <c r="E76" s="1"/>
      <c r="F76" s="1"/>
      <c r="G76" s="1"/>
      <c r="H76" s="1"/>
      <c r="I76" s="1"/>
      <c r="J76" s="1"/>
      <c r="K76" s="1"/>
      <c r="L76" s="1"/>
      <c r="M76" s="1"/>
      <c r="N76" s="1"/>
      <c r="O76" s="1"/>
      <c r="P76" s="1"/>
      <c r="Q76" s="1"/>
      <c r="R76" s="1"/>
      <c r="S76" s="1"/>
      <c r="T76" s="2"/>
      <c r="U76" s="1"/>
      <c r="V76" s="1"/>
      <c r="W76" s="1"/>
      <c r="X76" s="1"/>
      <c r="Y76" s="1"/>
      <c r="Z76" s="1"/>
      <c r="AA76" s="1"/>
      <c r="AB76" s="1"/>
      <c r="AC76" s="1"/>
      <c r="AD76" s="1"/>
      <c r="AE76" s="1"/>
      <c r="AF76" s="1"/>
      <c r="AG76" s="1"/>
      <c r="AH76" s="1"/>
      <c r="AI76" s="1"/>
      <c r="AJ76" s="1"/>
      <c r="AK76" s="1"/>
      <c r="AL76" s="1"/>
      <c r="AM76" s="1"/>
      <c r="AN76" s="1"/>
      <c r="AO76" s="1"/>
      <c r="AP76" s="1"/>
      <c r="AQ76" s="1">
        <f t="shared" si="6"/>
        <v>0</v>
      </c>
      <c r="AR76" s="1">
        <f t="shared" si="4"/>
        <v>0</v>
      </c>
      <c r="AS76" s="1">
        <f t="shared" si="5"/>
        <v>0</v>
      </c>
      <c r="AT76" s="1"/>
      <c r="AU76" s="1"/>
    </row>
    <row r="77" spans="1:47" ht="15.75" customHeight="1" x14ac:dyDescent="0.2">
      <c r="A77" s="1"/>
      <c r="B77" s="1"/>
      <c r="C77" s="1"/>
      <c r="D77" s="1"/>
      <c r="E77" s="1"/>
      <c r="F77" s="1"/>
      <c r="G77" s="1"/>
      <c r="H77" s="1"/>
      <c r="I77" s="1"/>
      <c r="J77" s="1"/>
      <c r="K77" s="1"/>
      <c r="L77" s="1"/>
      <c r="M77" s="1"/>
      <c r="N77" s="1"/>
      <c r="O77" s="1"/>
      <c r="P77" s="1"/>
      <c r="Q77" s="1"/>
      <c r="R77" s="1"/>
      <c r="S77" s="1"/>
      <c r="T77" s="2"/>
      <c r="U77" s="1"/>
      <c r="V77" s="1"/>
      <c r="W77" s="1"/>
      <c r="X77" s="1"/>
      <c r="Y77" s="1"/>
      <c r="Z77" s="1"/>
      <c r="AA77" s="1"/>
      <c r="AB77" s="1"/>
      <c r="AC77" s="1"/>
      <c r="AD77" s="1"/>
      <c r="AE77" s="1"/>
      <c r="AF77" s="1"/>
      <c r="AG77" s="1"/>
      <c r="AH77" s="1"/>
      <c r="AI77" s="1"/>
      <c r="AJ77" s="1"/>
      <c r="AK77" s="1"/>
      <c r="AL77" s="1"/>
      <c r="AM77" s="1"/>
      <c r="AN77" s="1"/>
      <c r="AO77" s="1"/>
      <c r="AP77" s="1"/>
      <c r="AQ77" s="1">
        <f t="shared" si="6"/>
        <v>0</v>
      </c>
      <c r="AR77" s="1">
        <f t="shared" si="4"/>
        <v>0</v>
      </c>
      <c r="AS77" s="1">
        <f t="shared" si="5"/>
        <v>0</v>
      </c>
      <c r="AT77" s="1"/>
      <c r="AU77" s="1"/>
    </row>
    <row r="78" spans="1:47" ht="15.75" customHeight="1" x14ac:dyDescent="0.2">
      <c r="A78" s="1"/>
      <c r="B78" s="1"/>
      <c r="C78" s="1"/>
      <c r="D78" s="1"/>
      <c r="E78" s="1"/>
      <c r="F78" s="1"/>
      <c r="G78" s="1"/>
      <c r="H78" s="1"/>
      <c r="I78" s="1"/>
      <c r="J78" s="1"/>
      <c r="K78" s="1"/>
      <c r="L78" s="1"/>
      <c r="M78" s="1"/>
      <c r="N78" s="1"/>
      <c r="O78" s="1"/>
      <c r="P78" s="1"/>
      <c r="Q78" s="1"/>
      <c r="R78" s="1"/>
      <c r="S78" s="1"/>
      <c r="T78" s="2"/>
      <c r="U78" s="1"/>
      <c r="V78" s="1"/>
      <c r="W78" s="1"/>
      <c r="X78" s="1"/>
      <c r="Y78" s="1"/>
      <c r="Z78" s="1"/>
      <c r="AA78" s="1"/>
      <c r="AB78" s="1"/>
      <c r="AC78" s="1"/>
      <c r="AD78" s="1"/>
      <c r="AE78" s="1"/>
      <c r="AF78" s="1"/>
      <c r="AG78" s="1"/>
      <c r="AH78" s="1"/>
      <c r="AI78" s="1"/>
      <c r="AJ78" s="1"/>
      <c r="AK78" s="1"/>
      <c r="AL78" s="1"/>
      <c r="AM78" s="1"/>
      <c r="AN78" s="1"/>
      <c r="AO78" s="1"/>
      <c r="AP78" s="1"/>
      <c r="AQ78" s="1">
        <f t="shared" si="6"/>
        <v>0</v>
      </c>
      <c r="AR78" s="1">
        <f t="shared" si="4"/>
        <v>0</v>
      </c>
      <c r="AS78" s="1">
        <f t="shared" si="5"/>
        <v>0</v>
      </c>
      <c r="AT78" s="1"/>
      <c r="AU78" s="1"/>
    </row>
    <row r="79" spans="1:47" ht="15.75" customHeight="1" x14ac:dyDescent="0.2">
      <c r="A79" s="1"/>
      <c r="B79" s="1"/>
      <c r="C79" s="1"/>
      <c r="D79" s="1"/>
      <c r="E79" s="1"/>
      <c r="F79" s="1"/>
      <c r="G79" s="1"/>
      <c r="H79" s="1"/>
      <c r="I79" s="1"/>
      <c r="J79" s="1"/>
      <c r="K79" s="1"/>
      <c r="L79" s="1"/>
      <c r="M79" s="1"/>
      <c r="N79" s="1"/>
      <c r="O79" s="1"/>
      <c r="P79" s="1"/>
      <c r="Q79" s="1"/>
      <c r="R79" s="1"/>
      <c r="S79" s="1"/>
      <c r="T79" s="2"/>
      <c r="U79" s="1"/>
      <c r="V79" s="1"/>
      <c r="W79" s="1"/>
      <c r="X79" s="1"/>
      <c r="Y79" s="1"/>
      <c r="Z79" s="1"/>
      <c r="AA79" s="1"/>
      <c r="AB79" s="1"/>
      <c r="AC79" s="1"/>
      <c r="AD79" s="1"/>
      <c r="AE79" s="1"/>
      <c r="AF79" s="1"/>
      <c r="AG79" s="1"/>
      <c r="AH79" s="1"/>
      <c r="AI79" s="1"/>
      <c r="AJ79" s="1"/>
      <c r="AK79" s="1"/>
      <c r="AL79" s="1"/>
      <c r="AM79" s="1"/>
      <c r="AN79" s="1"/>
      <c r="AO79" s="1"/>
      <c r="AP79" s="1"/>
      <c r="AQ79" s="1">
        <f t="shared" si="6"/>
        <v>0</v>
      </c>
      <c r="AR79" s="1">
        <f t="shared" si="4"/>
        <v>0</v>
      </c>
      <c r="AS79" s="1">
        <f t="shared" si="5"/>
        <v>0</v>
      </c>
      <c r="AT79" s="1"/>
      <c r="AU79" s="1"/>
    </row>
    <row r="80" spans="1:47" ht="15.75" customHeight="1" x14ac:dyDescent="0.2">
      <c r="A80" s="1"/>
      <c r="B80" s="1"/>
      <c r="C80" s="1"/>
      <c r="D80" s="1"/>
      <c r="E80" s="1"/>
      <c r="F80" s="1"/>
      <c r="G80" s="1"/>
      <c r="H80" s="1"/>
      <c r="I80" s="1"/>
      <c r="J80" s="1"/>
      <c r="K80" s="1"/>
      <c r="L80" s="1"/>
      <c r="M80" s="1"/>
      <c r="N80" s="1"/>
      <c r="O80" s="1"/>
      <c r="P80" s="1"/>
      <c r="Q80" s="1"/>
      <c r="R80" s="1"/>
      <c r="S80" s="1"/>
      <c r="T80" s="2"/>
      <c r="U80" s="1"/>
      <c r="V80" s="1"/>
      <c r="W80" s="1"/>
      <c r="X80" s="1"/>
      <c r="Y80" s="1"/>
      <c r="Z80" s="1"/>
      <c r="AA80" s="1"/>
      <c r="AB80" s="1"/>
      <c r="AC80" s="1"/>
      <c r="AD80" s="1"/>
      <c r="AE80" s="1"/>
      <c r="AF80" s="1"/>
      <c r="AG80" s="1"/>
      <c r="AH80" s="1"/>
      <c r="AI80" s="1"/>
      <c r="AJ80" s="1"/>
      <c r="AK80" s="1"/>
      <c r="AL80" s="1"/>
      <c r="AM80" s="1"/>
      <c r="AN80" s="1"/>
      <c r="AO80" s="1"/>
      <c r="AP80" s="1"/>
      <c r="AQ80" s="1">
        <f t="shared" si="6"/>
        <v>0</v>
      </c>
      <c r="AR80" s="1">
        <f t="shared" si="4"/>
        <v>0</v>
      </c>
      <c r="AS80" s="1">
        <f t="shared" si="5"/>
        <v>0</v>
      </c>
      <c r="AT80" s="1"/>
      <c r="AU80" s="1"/>
    </row>
    <row r="81" spans="1:47" ht="15.75" customHeight="1" x14ac:dyDescent="0.2">
      <c r="A81" s="1"/>
      <c r="B81" s="1"/>
      <c r="C81" s="1"/>
      <c r="D81" s="1"/>
      <c r="E81" s="1"/>
      <c r="F81" s="1"/>
      <c r="G81" s="1"/>
      <c r="H81" s="1"/>
      <c r="I81" s="1"/>
      <c r="J81" s="1"/>
      <c r="K81" s="1"/>
      <c r="L81" s="1"/>
      <c r="M81" s="1"/>
      <c r="N81" s="1"/>
      <c r="O81" s="1"/>
      <c r="P81" s="1"/>
      <c r="Q81" s="1"/>
      <c r="R81" s="1"/>
      <c r="S81" s="1"/>
      <c r="T81" s="2"/>
      <c r="U81" s="1"/>
      <c r="V81" s="1"/>
      <c r="W81" s="1"/>
      <c r="X81" s="1"/>
      <c r="Y81" s="1"/>
      <c r="Z81" s="1"/>
      <c r="AA81" s="1"/>
      <c r="AB81" s="1"/>
      <c r="AC81" s="1"/>
      <c r="AD81" s="1"/>
      <c r="AE81" s="1"/>
      <c r="AF81" s="1"/>
      <c r="AG81" s="1"/>
      <c r="AH81" s="1"/>
      <c r="AI81" s="1"/>
      <c r="AJ81" s="1"/>
      <c r="AK81" s="1"/>
      <c r="AL81" s="1"/>
      <c r="AM81" s="1"/>
      <c r="AN81" s="1"/>
      <c r="AO81" s="1"/>
      <c r="AP81" s="1"/>
      <c r="AQ81" s="1">
        <f t="shared" si="6"/>
        <v>0</v>
      </c>
      <c r="AR81" s="1">
        <f t="shared" si="4"/>
        <v>0</v>
      </c>
      <c r="AS81" s="1">
        <f t="shared" si="5"/>
        <v>0</v>
      </c>
      <c r="AT81" s="1"/>
      <c r="AU81" s="1"/>
    </row>
    <row r="82" spans="1:47" ht="15.75" customHeight="1" x14ac:dyDescent="0.2">
      <c r="A82" s="1"/>
      <c r="B82" s="1"/>
      <c r="C82" s="1"/>
      <c r="D82" s="1"/>
      <c r="E82" s="1"/>
      <c r="F82" s="1"/>
      <c r="G82" s="1"/>
      <c r="H82" s="1"/>
      <c r="I82" s="1"/>
      <c r="J82" s="1"/>
      <c r="K82" s="1"/>
      <c r="L82" s="1"/>
      <c r="M82" s="1"/>
      <c r="N82" s="1"/>
      <c r="O82" s="1"/>
      <c r="P82" s="1"/>
      <c r="Q82" s="1"/>
      <c r="R82" s="1"/>
      <c r="S82" s="1"/>
      <c r="T82" s="2"/>
      <c r="U82" s="1"/>
      <c r="V82" s="1"/>
      <c r="W82" s="1"/>
      <c r="X82" s="1"/>
      <c r="Y82" s="1"/>
      <c r="Z82" s="1"/>
      <c r="AA82" s="1"/>
      <c r="AB82" s="1"/>
      <c r="AC82" s="1"/>
      <c r="AD82" s="1"/>
      <c r="AE82" s="1"/>
      <c r="AF82" s="1"/>
      <c r="AG82" s="1"/>
      <c r="AH82" s="1"/>
      <c r="AI82" s="1"/>
      <c r="AJ82" s="1"/>
      <c r="AK82" s="1"/>
      <c r="AL82" s="1"/>
      <c r="AM82" s="1"/>
      <c r="AN82" s="1"/>
      <c r="AO82" s="1"/>
      <c r="AP82" s="1"/>
      <c r="AQ82" s="1">
        <f t="shared" si="6"/>
        <v>0</v>
      </c>
      <c r="AR82" s="1">
        <f t="shared" si="4"/>
        <v>0</v>
      </c>
      <c r="AS82" s="1">
        <f t="shared" si="5"/>
        <v>0</v>
      </c>
      <c r="AT82" s="1"/>
      <c r="AU82" s="1"/>
    </row>
    <row r="83" spans="1:47" ht="15.75" customHeight="1" x14ac:dyDescent="0.2">
      <c r="A83" s="1"/>
      <c r="B83" s="1"/>
      <c r="C83" s="1"/>
      <c r="D83" s="1"/>
      <c r="E83" s="1"/>
      <c r="F83" s="1"/>
      <c r="G83" s="1"/>
      <c r="H83" s="1"/>
      <c r="I83" s="1"/>
      <c r="J83" s="1"/>
      <c r="K83" s="1"/>
      <c r="L83" s="1"/>
      <c r="M83" s="1"/>
      <c r="N83" s="1"/>
      <c r="O83" s="1"/>
      <c r="P83" s="1"/>
      <c r="Q83" s="1"/>
      <c r="R83" s="1"/>
      <c r="S83" s="1"/>
      <c r="T83" s="2"/>
      <c r="U83" s="1"/>
      <c r="V83" s="1"/>
      <c r="W83" s="1"/>
      <c r="X83" s="1"/>
      <c r="Y83" s="1"/>
      <c r="Z83" s="1"/>
      <c r="AA83" s="1"/>
      <c r="AB83" s="1"/>
      <c r="AC83" s="1"/>
      <c r="AD83" s="1"/>
      <c r="AE83" s="1"/>
      <c r="AF83" s="1"/>
      <c r="AG83" s="1"/>
      <c r="AH83" s="1"/>
      <c r="AI83" s="1"/>
      <c r="AJ83" s="1"/>
      <c r="AK83" s="1"/>
      <c r="AL83" s="1"/>
      <c r="AM83" s="1"/>
      <c r="AN83" s="1"/>
      <c r="AO83" s="1"/>
      <c r="AP83" s="1"/>
      <c r="AQ83" s="1">
        <f t="shared" si="6"/>
        <v>0</v>
      </c>
      <c r="AR83" s="1">
        <f t="shared" si="4"/>
        <v>0</v>
      </c>
      <c r="AS83" s="1">
        <f t="shared" si="5"/>
        <v>0</v>
      </c>
      <c r="AT83" s="1"/>
      <c r="AU83" s="1"/>
    </row>
    <row r="84" spans="1:47" ht="15.75" customHeight="1" x14ac:dyDescent="0.2">
      <c r="A84" s="1"/>
      <c r="B84" s="1"/>
      <c r="C84" s="1"/>
      <c r="D84" s="1"/>
      <c r="E84" s="1"/>
      <c r="F84" s="1"/>
      <c r="G84" s="1"/>
      <c r="H84" s="1"/>
      <c r="I84" s="1"/>
      <c r="J84" s="1"/>
      <c r="K84" s="1"/>
      <c r="L84" s="1"/>
      <c r="M84" s="1"/>
      <c r="N84" s="1"/>
      <c r="O84" s="1"/>
      <c r="P84" s="1"/>
      <c r="Q84" s="1"/>
      <c r="R84" s="1"/>
      <c r="S84" s="1"/>
      <c r="T84" s="2"/>
      <c r="U84" s="1"/>
      <c r="V84" s="1"/>
      <c r="W84" s="1"/>
      <c r="X84" s="1"/>
      <c r="Y84" s="1"/>
      <c r="Z84" s="1"/>
      <c r="AA84" s="1"/>
      <c r="AB84" s="1"/>
      <c r="AC84" s="1"/>
      <c r="AD84" s="1"/>
      <c r="AE84" s="1"/>
      <c r="AF84" s="1"/>
      <c r="AG84" s="1"/>
      <c r="AH84" s="1"/>
      <c r="AI84" s="1"/>
      <c r="AJ84" s="1"/>
      <c r="AK84" s="1"/>
      <c r="AL84" s="1"/>
      <c r="AM84" s="1"/>
      <c r="AN84" s="1"/>
      <c r="AO84" s="1"/>
      <c r="AP84" s="1"/>
      <c r="AQ84" s="1">
        <f t="shared" si="6"/>
        <v>0</v>
      </c>
      <c r="AR84" s="1">
        <f t="shared" si="4"/>
        <v>0</v>
      </c>
      <c r="AS84" s="1">
        <f t="shared" si="5"/>
        <v>0</v>
      </c>
      <c r="AT84" s="1"/>
      <c r="AU84" s="1"/>
    </row>
    <row r="85" spans="1:47" ht="15.75" customHeight="1" x14ac:dyDescent="0.2">
      <c r="A85" s="1"/>
      <c r="B85" s="1"/>
      <c r="C85" s="1"/>
      <c r="D85" s="1"/>
      <c r="E85" s="1"/>
      <c r="F85" s="1"/>
      <c r="G85" s="1"/>
      <c r="H85" s="1"/>
      <c r="I85" s="1"/>
      <c r="J85" s="1"/>
      <c r="K85" s="1"/>
      <c r="L85" s="1"/>
      <c r="M85" s="1"/>
      <c r="N85" s="1"/>
      <c r="O85" s="1"/>
      <c r="P85" s="1"/>
      <c r="Q85" s="1"/>
      <c r="R85" s="1"/>
      <c r="S85" s="1"/>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
      <c r="A86" s="1"/>
      <c r="B86" s="1"/>
      <c r="C86" s="1"/>
      <c r="D86" s="1"/>
      <c r="E86" s="1"/>
      <c r="F86" s="1"/>
      <c r="G86" s="1"/>
      <c r="H86" s="1"/>
      <c r="I86" s="1"/>
      <c r="J86" s="1"/>
      <c r="K86" s="1"/>
      <c r="L86" s="1"/>
      <c r="M86" s="1"/>
      <c r="N86" s="1"/>
      <c r="O86" s="1"/>
      <c r="P86" s="1"/>
      <c r="Q86" s="1"/>
      <c r="R86" s="1"/>
      <c r="S86" s="1"/>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
      <c r="A87" s="1"/>
      <c r="B87" s="1"/>
      <c r="C87" s="1"/>
      <c r="D87" s="1"/>
      <c r="E87" s="1"/>
      <c r="F87" s="1"/>
      <c r="G87" s="1"/>
      <c r="H87" s="1"/>
      <c r="I87" s="1"/>
      <c r="J87" s="1"/>
      <c r="K87" s="1"/>
      <c r="L87" s="1"/>
      <c r="M87" s="1"/>
      <c r="N87" s="1"/>
      <c r="O87" s="1"/>
      <c r="P87" s="1"/>
      <c r="Q87" s="1"/>
      <c r="R87" s="1"/>
      <c r="S87" s="1"/>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
      <c r="A88" s="1"/>
      <c r="B88" s="1"/>
      <c r="C88" s="1"/>
      <c r="D88" s="1"/>
      <c r="E88" s="1"/>
      <c r="F88" s="1"/>
      <c r="G88" s="1"/>
      <c r="H88" s="1"/>
      <c r="I88" s="1"/>
      <c r="J88" s="1"/>
      <c r="K88" s="1"/>
      <c r="L88" s="1"/>
      <c r="M88" s="1"/>
      <c r="N88" s="1"/>
      <c r="O88" s="1"/>
      <c r="P88" s="1"/>
      <c r="Q88" s="1"/>
      <c r="R88" s="1"/>
      <c r="S88" s="1"/>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
      <c r="A89" s="1"/>
      <c r="B89" s="1"/>
      <c r="C89" s="1"/>
      <c r="D89" s="1"/>
      <c r="E89" s="1"/>
      <c r="F89" s="1"/>
      <c r="G89" s="1"/>
      <c r="H89" s="1"/>
      <c r="I89" s="1"/>
      <c r="J89" s="1"/>
      <c r="K89" s="1"/>
      <c r="L89" s="1"/>
      <c r="M89" s="1"/>
      <c r="N89" s="1"/>
      <c r="O89" s="1"/>
      <c r="P89" s="1"/>
      <c r="Q89" s="1"/>
      <c r="R89" s="1"/>
      <c r="S89" s="1"/>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
      <c r="A90" s="1"/>
      <c r="B90" s="1"/>
      <c r="C90" s="1"/>
      <c r="D90" s="1"/>
      <c r="E90" s="1"/>
      <c r="F90" s="1"/>
      <c r="G90" s="1"/>
      <c r="H90" s="1"/>
      <c r="I90" s="1"/>
      <c r="J90" s="1"/>
      <c r="K90" s="1"/>
      <c r="L90" s="1"/>
      <c r="M90" s="1"/>
      <c r="N90" s="1"/>
      <c r="O90" s="1"/>
      <c r="P90" s="1"/>
      <c r="Q90" s="1"/>
      <c r="R90" s="1"/>
      <c r="S90" s="1"/>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
      <c r="A91" s="1"/>
      <c r="B91" s="1"/>
      <c r="C91" s="1"/>
      <c r="D91" s="1"/>
      <c r="E91" s="1"/>
      <c r="F91" s="1"/>
      <c r="G91" s="1"/>
      <c r="H91" s="1"/>
      <c r="I91" s="1"/>
      <c r="J91" s="1"/>
      <c r="K91" s="1"/>
      <c r="L91" s="1"/>
      <c r="M91" s="1"/>
      <c r="N91" s="1"/>
      <c r="O91" s="1"/>
      <c r="P91" s="1"/>
      <c r="Q91" s="1"/>
      <c r="R91" s="1"/>
      <c r="S91" s="1"/>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
      <c r="A92" s="1"/>
      <c r="B92" s="1"/>
      <c r="C92" s="1"/>
      <c r="D92" s="1"/>
      <c r="E92" s="1"/>
      <c r="F92" s="1"/>
      <c r="G92" s="1"/>
      <c r="H92" s="1"/>
      <c r="I92" s="1"/>
      <c r="J92" s="1"/>
      <c r="K92" s="1"/>
      <c r="L92" s="1"/>
      <c r="M92" s="1"/>
      <c r="N92" s="1"/>
      <c r="O92" s="1"/>
      <c r="P92" s="1"/>
      <c r="Q92" s="1"/>
      <c r="R92" s="1"/>
      <c r="S92" s="1"/>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
      <c r="A93" s="1"/>
      <c r="B93" s="1"/>
      <c r="C93" s="1"/>
      <c r="D93" s="1"/>
      <c r="E93" s="1"/>
      <c r="F93" s="1"/>
      <c r="G93" s="1"/>
      <c r="H93" s="1"/>
      <c r="I93" s="1"/>
      <c r="J93" s="1"/>
      <c r="K93" s="1"/>
      <c r="L93" s="1"/>
      <c r="M93" s="1"/>
      <c r="N93" s="1"/>
      <c r="O93" s="1"/>
      <c r="P93" s="1"/>
      <c r="Q93" s="1"/>
      <c r="R93" s="1"/>
      <c r="S93" s="1"/>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
      <c r="A94" s="1"/>
      <c r="B94" s="1"/>
      <c r="C94" s="1"/>
      <c r="D94" s="1"/>
      <c r="E94" s="1"/>
      <c r="F94" s="1"/>
      <c r="G94" s="1"/>
      <c r="H94" s="1"/>
      <c r="I94" s="1"/>
      <c r="J94" s="1"/>
      <c r="K94" s="1"/>
      <c r="L94" s="1"/>
      <c r="M94" s="1"/>
      <c r="N94" s="1"/>
      <c r="O94" s="1"/>
      <c r="P94" s="1"/>
      <c r="Q94" s="1"/>
      <c r="R94" s="1"/>
      <c r="S94" s="1"/>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
      <c r="A95" s="1"/>
      <c r="B95" s="1"/>
      <c r="C95" s="1"/>
      <c r="D95" s="1"/>
      <c r="E95" s="1"/>
      <c r="F95" s="1"/>
      <c r="G95" s="1"/>
      <c r="H95" s="1"/>
      <c r="I95" s="1"/>
      <c r="J95" s="1"/>
      <c r="K95" s="1"/>
      <c r="L95" s="1"/>
      <c r="M95" s="1"/>
      <c r="N95" s="1"/>
      <c r="O95" s="1"/>
      <c r="P95" s="1"/>
      <c r="Q95" s="1"/>
      <c r="R95" s="1"/>
      <c r="S95" s="1"/>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
      <c r="A96" s="1"/>
      <c r="B96" s="1"/>
      <c r="C96" s="1"/>
      <c r="D96" s="1"/>
      <c r="E96" s="1"/>
      <c r="F96" s="1"/>
      <c r="G96" s="1"/>
      <c r="H96" s="1"/>
      <c r="I96" s="1"/>
      <c r="J96" s="1"/>
      <c r="K96" s="1"/>
      <c r="L96" s="1"/>
      <c r="M96" s="1"/>
      <c r="N96" s="1"/>
      <c r="O96" s="1"/>
      <c r="P96" s="1"/>
      <c r="Q96" s="1"/>
      <c r="R96" s="1"/>
      <c r="S96" s="1"/>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
      <c r="A97" s="1"/>
      <c r="B97" s="1"/>
      <c r="C97" s="1"/>
      <c r="D97" s="1"/>
      <c r="E97" s="1"/>
      <c r="F97" s="1"/>
      <c r="G97" s="1"/>
      <c r="H97" s="1"/>
      <c r="I97" s="1"/>
      <c r="J97" s="1"/>
      <c r="K97" s="1"/>
      <c r="L97" s="1"/>
      <c r="M97" s="1"/>
      <c r="N97" s="1"/>
      <c r="O97" s="1"/>
      <c r="P97" s="1"/>
      <c r="Q97" s="1"/>
      <c r="R97" s="1"/>
      <c r="S97" s="1"/>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
      <c r="A98" s="1"/>
      <c r="B98" s="1"/>
      <c r="C98" s="1"/>
      <c r="D98" s="1"/>
      <c r="E98" s="1"/>
      <c r="F98" s="1"/>
      <c r="G98" s="1"/>
      <c r="H98" s="1"/>
      <c r="I98" s="1"/>
      <c r="J98" s="1"/>
      <c r="K98" s="1"/>
      <c r="L98" s="1"/>
      <c r="M98" s="1"/>
      <c r="N98" s="1"/>
      <c r="O98" s="1"/>
      <c r="P98" s="1"/>
      <c r="Q98" s="1"/>
      <c r="R98" s="1"/>
      <c r="S98" s="1"/>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
      <c r="A99" s="1"/>
      <c r="B99" s="1"/>
      <c r="C99" s="1"/>
      <c r="D99" s="1"/>
      <c r="E99" s="1"/>
      <c r="F99" s="1"/>
      <c r="G99" s="1"/>
      <c r="H99" s="1"/>
      <c r="I99" s="1"/>
      <c r="J99" s="1"/>
      <c r="K99" s="1"/>
      <c r="L99" s="1"/>
      <c r="M99" s="1"/>
      <c r="N99" s="1"/>
      <c r="O99" s="1"/>
      <c r="P99" s="1"/>
      <c r="Q99" s="1"/>
      <c r="R99" s="1"/>
      <c r="S99" s="1"/>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
      <c r="A100" s="1"/>
      <c r="B100" s="1"/>
      <c r="C100" s="1"/>
      <c r="D100" s="1"/>
      <c r="E100" s="1"/>
      <c r="F100" s="1"/>
      <c r="G100" s="1"/>
      <c r="H100" s="1"/>
      <c r="I100" s="1"/>
      <c r="J100" s="1"/>
      <c r="K100" s="1"/>
      <c r="L100" s="1"/>
      <c r="M100" s="1"/>
      <c r="N100" s="1"/>
      <c r="O100" s="1"/>
      <c r="P100" s="1"/>
      <c r="Q100" s="1"/>
      <c r="R100" s="1"/>
      <c r="S100" s="1"/>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
      <c r="A101" s="1"/>
      <c r="B101" s="1"/>
      <c r="C101" s="1"/>
      <c r="D101" s="1"/>
      <c r="E101" s="1"/>
      <c r="F101" s="1"/>
      <c r="G101" s="1"/>
      <c r="H101" s="1"/>
      <c r="I101" s="1"/>
      <c r="J101" s="1"/>
      <c r="K101" s="1"/>
      <c r="L101" s="1"/>
      <c r="M101" s="1"/>
      <c r="N101" s="1"/>
      <c r="O101" s="1"/>
      <c r="P101" s="1"/>
      <c r="Q101" s="1"/>
      <c r="R101" s="1"/>
      <c r="S101" s="1"/>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
      <c r="A102" s="1"/>
      <c r="B102" s="1"/>
      <c r="C102" s="1"/>
      <c r="D102" s="1"/>
      <c r="E102" s="1"/>
      <c r="F102" s="1"/>
      <c r="G102" s="1"/>
      <c r="H102" s="1"/>
      <c r="I102" s="1"/>
      <c r="J102" s="1"/>
      <c r="K102" s="1"/>
      <c r="L102" s="1"/>
      <c r="M102" s="1"/>
      <c r="N102" s="1"/>
      <c r="O102" s="1"/>
      <c r="P102" s="1"/>
      <c r="Q102" s="1"/>
      <c r="R102" s="1"/>
      <c r="S102" s="1"/>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
      <c r="A103" s="1"/>
      <c r="B103" s="1"/>
      <c r="C103" s="1"/>
      <c r="D103" s="1"/>
      <c r="E103" s="1"/>
      <c r="F103" s="1"/>
      <c r="G103" s="1"/>
      <c r="H103" s="1"/>
      <c r="I103" s="1"/>
      <c r="J103" s="1"/>
      <c r="K103" s="1"/>
      <c r="L103" s="1"/>
      <c r="M103" s="1"/>
      <c r="N103" s="1"/>
      <c r="O103" s="1"/>
      <c r="P103" s="1"/>
      <c r="Q103" s="1"/>
      <c r="R103" s="1"/>
      <c r="S103" s="1"/>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
      <c r="A104" s="1"/>
      <c r="B104" s="1"/>
      <c r="C104" s="1"/>
      <c r="D104" s="1"/>
      <c r="E104" s="1"/>
      <c r="F104" s="1"/>
      <c r="G104" s="1"/>
      <c r="H104" s="1"/>
      <c r="I104" s="1"/>
      <c r="J104" s="1"/>
      <c r="K104" s="1"/>
      <c r="L104" s="1"/>
      <c r="M104" s="1"/>
      <c r="N104" s="1"/>
      <c r="O104" s="1"/>
      <c r="P104" s="1"/>
      <c r="Q104" s="1"/>
      <c r="R104" s="1"/>
      <c r="S104" s="1"/>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
      <c r="A105" s="1"/>
      <c r="B105" s="1"/>
      <c r="C105" s="1"/>
      <c r="D105" s="1"/>
      <c r="E105" s="1"/>
      <c r="F105" s="1"/>
      <c r="G105" s="1"/>
      <c r="H105" s="1"/>
      <c r="I105" s="1"/>
      <c r="J105" s="1"/>
      <c r="K105" s="1"/>
      <c r="L105" s="1"/>
      <c r="M105" s="1"/>
      <c r="N105" s="1"/>
      <c r="O105" s="1"/>
      <c r="P105" s="1"/>
      <c r="Q105" s="1"/>
      <c r="R105" s="1"/>
      <c r="S105" s="1"/>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
      <c r="A106" s="1"/>
      <c r="B106" s="1"/>
      <c r="C106" s="1"/>
      <c r="D106" s="1"/>
      <c r="E106" s="1"/>
      <c r="F106" s="1"/>
      <c r="G106" s="1"/>
      <c r="H106" s="1"/>
      <c r="I106" s="1"/>
      <c r="J106" s="1"/>
      <c r="K106" s="1"/>
      <c r="L106" s="1"/>
      <c r="M106" s="1"/>
      <c r="N106" s="1"/>
      <c r="O106" s="1"/>
      <c r="P106" s="1"/>
      <c r="Q106" s="1"/>
      <c r="R106" s="1"/>
      <c r="S106" s="1"/>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
      <c r="A107" s="1"/>
      <c r="B107" s="1"/>
      <c r="C107" s="1"/>
      <c r="D107" s="1"/>
      <c r="E107" s="1"/>
      <c r="F107" s="1"/>
      <c r="G107" s="1"/>
      <c r="H107" s="1"/>
      <c r="I107" s="1"/>
      <c r="J107" s="1"/>
      <c r="K107" s="1"/>
      <c r="L107" s="1"/>
      <c r="M107" s="1"/>
      <c r="N107" s="1"/>
      <c r="O107" s="1"/>
      <c r="P107" s="1"/>
      <c r="Q107" s="1"/>
      <c r="R107" s="1"/>
      <c r="S107" s="1"/>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
      <c r="A108" s="1"/>
      <c r="B108" s="1"/>
      <c r="C108" s="1"/>
      <c r="D108" s="1"/>
      <c r="E108" s="1"/>
      <c r="F108" s="1"/>
      <c r="G108" s="1"/>
      <c r="H108" s="1"/>
      <c r="I108" s="1"/>
      <c r="J108" s="1"/>
      <c r="K108" s="1"/>
      <c r="L108" s="1"/>
      <c r="M108" s="1"/>
      <c r="N108" s="1"/>
      <c r="O108" s="1"/>
      <c r="P108" s="1"/>
      <c r="Q108" s="1"/>
      <c r="R108" s="1"/>
      <c r="S108" s="1"/>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
      <c r="A109" s="1"/>
      <c r="B109" s="1"/>
      <c r="C109" s="1"/>
      <c r="D109" s="1"/>
      <c r="E109" s="1"/>
      <c r="F109" s="1"/>
      <c r="G109" s="1"/>
      <c r="H109" s="1"/>
      <c r="I109" s="1"/>
      <c r="J109" s="1"/>
      <c r="K109" s="1"/>
      <c r="L109" s="1"/>
      <c r="M109" s="1"/>
      <c r="N109" s="1"/>
      <c r="O109" s="1"/>
      <c r="P109" s="1"/>
      <c r="Q109" s="1"/>
      <c r="R109" s="1"/>
      <c r="S109" s="1"/>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
      <c r="A110" s="1"/>
      <c r="B110" s="1"/>
      <c r="C110" s="1"/>
      <c r="D110" s="1"/>
      <c r="E110" s="1"/>
      <c r="F110" s="1"/>
      <c r="G110" s="1"/>
      <c r="H110" s="1"/>
      <c r="I110" s="1"/>
      <c r="J110" s="1"/>
      <c r="K110" s="1"/>
      <c r="L110" s="1"/>
      <c r="M110" s="1"/>
      <c r="N110" s="1"/>
      <c r="O110" s="1"/>
      <c r="P110" s="1"/>
      <c r="Q110" s="1"/>
      <c r="R110" s="1"/>
      <c r="S110" s="1"/>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
      <c r="A111" s="1"/>
      <c r="B111" s="1"/>
      <c r="C111" s="1"/>
      <c r="D111" s="1"/>
      <c r="E111" s="1"/>
      <c r="F111" s="1"/>
      <c r="G111" s="1"/>
      <c r="H111" s="1"/>
      <c r="I111" s="1"/>
      <c r="J111" s="1"/>
      <c r="K111" s="1"/>
      <c r="L111" s="1"/>
      <c r="M111" s="1"/>
      <c r="N111" s="1"/>
      <c r="O111" s="1"/>
      <c r="P111" s="1"/>
      <c r="Q111" s="1"/>
      <c r="R111" s="1"/>
      <c r="S111" s="1"/>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
      <c r="A112" s="1"/>
      <c r="B112" s="1"/>
      <c r="C112" s="1"/>
      <c r="D112" s="1"/>
      <c r="E112" s="1"/>
      <c r="F112" s="1"/>
      <c r="G112" s="1"/>
      <c r="H112" s="1"/>
      <c r="I112" s="1"/>
      <c r="J112" s="1"/>
      <c r="K112" s="1"/>
      <c r="L112" s="1"/>
      <c r="M112" s="1"/>
      <c r="N112" s="1"/>
      <c r="O112" s="1"/>
      <c r="P112" s="1"/>
      <c r="Q112" s="1"/>
      <c r="R112" s="1"/>
      <c r="S112" s="1"/>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
      <c r="A113" s="1"/>
      <c r="B113" s="1"/>
      <c r="C113" s="1"/>
      <c r="D113" s="1"/>
      <c r="E113" s="1"/>
      <c r="F113" s="1"/>
      <c r="G113" s="1"/>
      <c r="H113" s="1"/>
      <c r="I113" s="1"/>
      <c r="J113" s="1"/>
      <c r="K113" s="1"/>
      <c r="L113" s="1"/>
      <c r="M113" s="1"/>
      <c r="N113" s="1"/>
      <c r="O113" s="1"/>
      <c r="P113" s="1"/>
      <c r="Q113" s="1"/>
      <c r="R113" s="1"/>
      <c r="S113" s="1"/>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
      <c r="A114" s="1"/>
      <c r="B114" s="1"/>
      <c r="C114" s="1"/>
      <c r="D114" s="1"/>
      <c r="E114" s="1"/>
      <c r="F114" s="1"/>
      <c r="G114" s="1"/>
      <c r="H114" s="1"/>
      <c r="I114" s="1"/>
      <c r="J114" s="1"/>
      <c r="K114" s="1"/>
      <c r="L114" s="1"/>
      <c r="M114" s="1"/>
      <c r="N114" s="1"/>
      <c r="O114" s="1"/>
      <c r="P114" s="1"/>
      <c r="Q114" s="1"/>
      <c r="R114" s="1"/>
      <c r="S114" s="1"/>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
      <c r="A115" s="1"/>
      <c r="B115" s="1"/>
      <c r="C115" s="1"/>
      <c r="D115" s="1"/>
      <c r="E115" s="1"/>
      <c r="F115" s="1"/>
      <c r="G115" s="1"/>
      <c r="H115" s="1"/>
      <c r="I115" s="1"/>
      <c r="J115" s="1"/>
      <c r="K115" s="1"/>
      <c r="L115" s="1"/>
      <c r="M115" s="1"/>
      <c r="N115" s="1"/>
      <c r="O115" s="1"/>
      <c r="P115" s="1"/>
      <c r="Q115" s="1"/>
      <c r="R115" s="1"/>
      <c r="S115" s="1"/>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
      <c r="A116" s="1"/>
      <c r="B116" s="1"/>
      <c r="C116" s="1"/>
      <c r="D116" s="1"/>
      <c r="E116" s="1"/>
      <c r="F116" s="1"/>
      <c r="G116" s="1"/>
      <c r="H116" s="1"/>
      <c r="I116" s="1"/>
      <c r="J116" s="1"/>
      <c r="K116" s="1"/>
      <c r="L116" s="1"/>
      <c r="M116" s="1"/>
      <c r="N116" s="1"/>
      <c r="O116" s="1"/>
      <c r="P116" s="1"/>
      <c r="Q116" s="1"/>
      <c r="R116" s="1"/>
      <c r="S116" s="1"/>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
      <c r="A117" s="1"/>
      <c r="B117" s="1"/>
      <c r="C117" s="1"/>
      <c r="D117" s="1"/>
      <c r="E117" s="1"/>
      <c r="F117" s="1"/>
      <c r="G117" s="1"/>
      <c r="H117" s="1"/>
      <c r="I117" s="1"/>
      <c r="J117" s="1"/>
      <c r="K117" s="1"/>
      <c r="L117" s="1"/>
      <c r="M117" s="1"/>
      <c r="N117" s="1"/>
      <c r="O117" s="1"/>
      <c r="P117" s="1"/>
      <c r="Q117" s="1"/>
      <c r="R117" s="1"/>
      <c r="S117" s="1"/>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
      <c r="A118" s="1"/>
      <c r="B118" s="1"/>
      <c r="C118" s="1"/>
      <c r="D118" s="1"/>
      <c r="E118" s="1"/>
      <c r="F118" s="1"/>
      <c r="G118" s="1"/>
      <c r="H118" s="1"/>
      <c r="I118" s="1"/>
      <c r="J118" s="1"/>
      <c r="K118" s="1"/>
      <c r="L118" s="1"/>
      <c r="M118" s="1"/>
      <c r="N118" s="1"/>
      <c r="O118" s="1"/>
      <c r="P118" s="1"/>
      <c r="Q118" s="1"/>
      <c r="R118" s="1"/>
      <c r="S118" s="1"/>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
      <c r="A119" s="1"/>
      <c r="B119" s="1"/>
      <c r="C119" s="1"/>
      <c r="D119" s="1"/>
      <c r="E119" s="1"/>
      <c r="F119" s="1"/>
      <c r="G119" s="1"/>
      <c r="H119" s="1"/>
      <c r="I119" s="1"/>
      <c r="J119" s="1"/>
      <c r="K119" s="1"/>
      <c r="L119" s="1"/>
      <c r="M119" s="1"/>
      <c r="N119" s="1"/>
      <c r="O119" s="1"/>
      <c r="P119" s="1"/>
      <c r="Q119" s="1"/>
      <c r="R119" s="1"/>
      <c r="S119" s="1"/>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
      <c r="A120" s="1"/>
      <c r="B120" s="1"/>
      <c r="C120" s="1"/>
      <c r="D120" s="1"/>
      <c r="E120" s="1"/>
      <c r="F120" s="1"/>
      <c r="G120" s="1"/>
      <c r="H120" s="1"/>
      <c r="I120" s="1"/>
      <c r="J120" s="1"/>
      <c r="K120" s="1"/>
      <c r="L120" s="1"/>
      <c r="M120" s="1"/>
      <c r="N120" s="1"/>
      <c r="O120" s="1"/>
      <c r="P120" s="1"/>
      <c r="Q120" s="1"/>
      <c r="R120" s="1"/>
      <c r="S120" s="1"/>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
      <c r="A121" s="1"/>
      <c r="B121" s="1"/>
      <c r="C121" s="1"/>
      <c r="D121" s="1"/>
      <c r="E121" s="1"/>
      <c r="F121" s="1"/>
      <c r="G121" s="1"/>
      <c r="H121" s="1"/>
      <c r="I121" s="1"/>
      <c r="J121" s="1"/>
      <c r="K121" s="1"/>
      <c r="L121" s="1"/>
      <c r="M121" s="1"/>
      <c r="N121" s="1"/>
      <c r="O121" s="1"/>
      <c r="P121" s="1"/>
      <c r="Q121" s="1"/>
      <c r="R121" s="1"/>
      <c r="S121" s="1"/>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
      <c r="A122" s="1"/>
      <c r="B122" s="1"/>
      <c r="C122" s="1"/>
      <c r="D122" s="1"/>
      <c r="E122" s="1"/>
      <c r="F122" s="1"/>
      <c r="G122" s="1"/>
      <c r="H122" s="1"/>
      <c r="I122" s="1"/>
      <c r="J122" s="1"/>
      <c r="K122" s="1"/>
      <c r="L122" s="1"/>
      <c r="M122" s="1"/>
      <c r="N122" s="1"/>
      <c r="O122" s="1"/>
      <c r="P122" s="1"/>
      <c r="Q122" s="1"/>
      <c r="R122" s="1"/>
      <c r="S122" s="1"/>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
      <c r="A123" s="1"/>
      <c r="B123" s="1"/>
      <c r="C123" s="1"/>
      <c r="D123" s="1"/>
      <c r="E123" s="1"/>
      <c r="F123" s="1"/>
      <c r="G123" s="1"/>
      <c r="H123" s="1"/>
      <c r="I123" s="1"/>
      <c r="J123" s="1"/>
      <c r="K123" s="1"/>
      <c r="L123" s="1"/>
      <c r="M123" s="1"/>
      <c r="N123" s="1"/>
      <c r="O123" s="1"/>
      <c r="P123" s="1"/>
      <c r="Q123" s="1"/>
      <c r="R123" s="1"/>
      <c r="S123" s="1"/>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
      <c r="A124" s="1"/>
      <c r="B124" s="1"/>
      <c r="C124" s="1"/>
      <c r="D124" s="1"/>
      <c r="E124" s="1"/>
      <c r="F124" s="1"/>
      <c r="G124" s="1"/>
      <c r="H124" s="1"/>
      <c r="I124" s="1"/>
      <c r="J124" s="1"/>
      <c r="K124" s="1"/>
      <c r="L124" s="1"/>
      <c r="M124" s="1"/>
      <c r="N124" s="1"/>
      <c r="O124" s="1"/>
      <c r="P124" s="1"/>
      <c r="Q124" s="1"/>
      <c r="R124" s="1"/>
      <c r="S124" s="1"/>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
      <c r="A125" s="1"/>
      <c r="B125" s="1"/>
      <c r="C125" s="1"/>
      <c r="D125" s="1"/>
      <c r="E125" s="1"/>
      <c r="F125" s="1"/>
      <c r="G125" s="1"/>
      <c r="H125" s="1"/>
      <c r="I125" s="1"/>
      <c r="J125" s="1"/>
      <c r="K125" s="1"/>
      <c r="L125" s="1"/>
      <c r="M125" s="1"/>
      <c r="N125" s="1"/>
      <c r="O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
      <c r="A126" s="1"/>
      <c r="B126" s="1"/>
      <c r="C126" s="1"/>
      <c r="D126" s="1"/>
      <c r="E126" s="1"/>
      <c r="F126" s="1"/>
      <c r="G126" s="1"/>
      <c r="H126" s="1"/>
      <c r="I126" s="1"/>
      <c r="J126" s="1"/>
      <c r="K126" s="1"/>
      <c r="L126" s="1"/>
      <c r="M126" s="1"/>
      <c r="N126" s="1"/>
      <c r="O126" s="1"/>
      <c r="P126" s="1"/>
      <c r="Q126" s="1"/>
      <c r="R126" s="1"/>
      <c r="S126" s="1"/>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
      <c r="A127" s="1"/>
      <c r="B127" s="1"/>
      <c r="C127" s="1"/>
      <c r="D127" s="1"/>
      <c r="E127" s="1"/>
      <c r="F127" s="1"/>
      <c r="G127" s="1"/>
      <c r="H127" s="1"/>
      <c r="I127" s="1"/>
      <c r="J127" s="1"/>
      <c r="K127" s="1"/>
      <c r="L127" s="1"/>
      <c r="M127" s="1"/>
      <c r="N127" s="1"/>
      <c r="O127" s="1"/>
      <c r="P127" s="1"/>
      <c r="Q127" s="1"/>
      <c r="R127" s="1"/>
      <c r="S127" s="1"/>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
      <c r="A128" s="1"/>
      <c r="B128" s="1"/>
      <c r="C128" s="1"/>
      <c r="D128" s="1"/>
      <c r="E128" s="1"/>
      <c r="F128" s="1"/>
      <c r="G128" s="1"/>
      <c r="H128" s="1"/>
      <c r="I128" s="1"/>
      <c r="J128" s="1"/>
      <c r="K128" s="1"/>
      <c r="L128" s="1"/>
      <c r="M128" s="1"/>
      <c r="N128" s="1"/>
      <c r="O128" s="1"/>
      <c r="P128" s="1"/>
      <c r="Q128" s="1"/>
      <c r="R128" s="1"/>
      <c r="S128" s="1"/>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
      <c r="A129" s="1"/>
      <c r="B129" s="1"/>
      <c r="C129" s="1"/>
      <c r="D129" s="1"/>
      <c r="E129" s="1"/>
      <c r="F129" s="1"/>
      <c r="G129" s="1"/>
      <c r="H129" s="1"/>
      <c r="I129" s="1"/>
      <c r="J129" s="1"/>
      <c r="K129" s="1"/>
      <c r="L129" s="1"/>
      <c r="M129" s="1"/>
      <c r="N129" s="1"/>
      <c r="O129" s="1"/>
      <c r="P129" s="1"/>
      <c r="Q129" s="1"/>
      <c r="R129" s="1"/>
      <c r="S129" s="1"/>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
      <c r="A130" s="1"/>
      <c r="B130" s="1"/>
      <c r="C130" s="1"/>
      <c r="D130" s="1"/>
      <c r="E130" s="1"/>
      <c r="F130" s="1"/>
      <c r="G130" s="1"/>
      <c r="H130" s="1"/>
      <c r="I130" s="1"/>
      <c r="J130" s="1"/>
      <c r="K130" s="1"/>
      <c r="L130" s="1"/>
      <c r="M130" s="1"/>
      <c r="N130" s="1"/>
      <c r="O130" s="1"/>
      <c r="P130" s="1"/>
      <c r="Q130" s="1"/>
      <c r="R130" s="1"/>
      <c r="S130" s="1"/>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
      <c r="A131" s="1"/>
      <c r="B131" s="1"/>
      <c r="C131" s="1"/>
      <c r="D131" s="1"/>
      <c r="E131" s="1"/>
      <c r="F131" s="1"/>
      <c r="G131" s="1"/>
      <c r="H131" s="1"/>
      <c r="I131" s="1"/>
      <c r="J131" s="1"/>
      <c r="K131" s="1"/>
      <c r="L131" s="1"/>
      <c r="M131" s="1"/>
      <c r="N131" s="1"/>
      <c r="O131" s="1"/>
      <c r="P131" s="1"/>
      <c r="Q131" s="1"/>
      <c r="R131" s="1"/>
      <c r="S131" s="1"/>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
      <c r="A132" s="1"/>
      <c r="B132" s="1"/>
      <c r="C132" s="1"/>
      <c r="D132" s="1"/>
      <c r="E132" s="1"/>
      <c r="F132" s="1"/>
      <c r="G132" s="1"/>
      <c r="H132" s="1"/>
      <c r="I132" s="1"/>
      <c r="J132" s="1"/>
      <c r="K132" s="1"/>
      <c r="L132" s="1"/>
      <c r="M132" s="1"/>
      <c r="N132" s="1"/>
      <c r="O132" s="1"/>
      <c r="P132" s="1"/>
      <c r="Q132" s="1"/>
      <c r="R132" s="1"/>
      <c r="S132" s="1"/>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
      <c r="A133" s="1"/>
      <c r="B133" s="1"/>
      <c r="C133" s="1"/>
      <c r="D133" s="1"/>
      <c r="E133" s="1"/>
      <c r="F133" s="1"/>
      <c r="G133" s="1"/>
      <c r="H133" s="1"/>
      <c r="I133" s="1"/>
      <c r="J133" s="1"/>
      <c r="K133" s="1"/>
      <c r="L133" s="1"/>
      <c r="M133" s="1"/>
      <c r="N133" s="1"/>
      <c r="O133" s="1"/>
      <c r="P133" s="1"/>
      <c r="Q133" s="1"/>
      <c r="R133" s="1"/>
      <c r="S133" s="1"/>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
      <c r="A134" s="1"/>
      <c r="B134" s="1"/>
      <c r="C134" s="1"/>
      <c r="D134" s="1"/>
      <c r="E134" s="1"/>
      <c r="F134" s="1"/>
      <c r="G134" s="1"/>
      <c r="H134" s="1"/>
      <c r="I134" s="1"/>
      <c r="J134" s="1"/>
      <c r="K134" s="1"/>
      <c r="L134" s="1"/>
      <c r="M134" s="1"/>
      <c r="N134" s="1"/>
      <c r="O134" s="1"/>
      <c r="P134" s="1"/>
      <c r="Q134" s="1"/>
      <c r="R134" s="1"/>
      <c r="S134" s="1"/>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
      <c r="A135" s="1"/>
      <c r="B135" s="1"/>
      <c r="C135" s="1"/>
      <c r="D135" s="1"/>
      <c r="E135" s="1"/>
      <c r="F135" s="1"/>
      <c r="G135" s="1"/>
      <c r="H135" s="1"/>
      <c r="I135" s="1"/>
      <c r="J135" s="1"/>
      <c r="K135" s="1"/>
      <c r="L135" s="1"/>
      <c r="M135" s="1"/>
      <c r="N135" s="1"/>
      <c r="O135" s="1"/>
      <c r="P135" s="1"/>
      <c r="Q135" s="1"/>
      <c r="R135" s="1"/>
      <c r="S135" s="1"/>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
      <c r="A136" s="1"/>
      <c r="B136" s="1"/>
      <c r="C136" s="1"/>
      <c r="D136" s="1"/>
      <c r="E136" s="1"/>
      <c r="F136" s="1"/>
      <c r="G136" s="1"/>
      <c r="H136" s="1"/>
      <c r="I136" s="1"/>
      <c r="J136" s="1"/>
      <c r="K136" s="1"/>
      <c r="L136" s="1"/>
      <c r="M136" s="1"/>
      <c r="N136" s="1"/>
      <c r="O136" s="1"/>
      <c r="P136" s="1"/>
      <c r="Q136" s="1"/>
      <c r="R136" s="1"/>
      <c r="S136" s="1"/>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
      <c r="A137" s="1"/>
      <c r="B137" s="1"/>
      <c r="C137" s="1"/>
      <c r="D137" s="1"/>
      <c r="E137" s="1"/>
      <c r="F137" s="1"/>
      <c r="G137" s="1"/>
      <c r="H137" s="1"/>
      <c r="I137" s="1"/>
      <c r="J137" s="1"/>
      <c r="K137" s="1"/>
      <c r="L137" s="1"/>
      <c r="M137" s="1"/>
      <c r="N137" s="1"/>
      <c r="O137" s="1"/>
      <c r="P137" s="1"/>
      <c r="Q137" s="1"/>
      <c r="R137" s="1"/>
      <c r="S137" s="1"/>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
      <c r="A138" s="1"/>
      <c r="B138" s="1"/>
      <c r="C138" s="1"/>
      <c r="D138" s="1"/>
      <c r="E138" s="1"/>
      <c r="F138" s="1"/>
      <c r="G138" s="1"/>
      <c r="H138" s="1"/>
      <c r="I138" s="1"/>
      <c r="J138" s="1"/>
      <c r="K138" s="1"/>
      <c r="L138" s="1"/>
      <c r="M138" s="1"/>
      <c r="N138" s="1"/>
      <c r="O138" s="1"/>
      <c r="P138" s="1"/>
      <c r="Q138" s="1"/>
      <c r="R138" s="1"/>
      <c r="S138" s="1"/>
      <c r="T138" s="2"/>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
      <c r="A139" s="1"/>
      <c r="B139" s="1"/>
      <c r="C139" s="1"/>
      <c r="D139" s="1"/>
      <c r="E139" s="1"/>
      <c r="F139" s="1"/>
      <c r="G139" s="1"/>
      <c r="H139" s="1"/>
      <c r="I139" s="1"/>
      <c r="J139" s="1"/>
      <c r="K139" s="1"/>
      <c r="L139" s="1"/>
      <c r="M139" s="1"/>
      <c r="N139" s="1"/>
      <c r="O139" s="1"/>
      <c r="P139" s="1"/>
      <c r="Q139" s="1"/>
      <c r="R139" s="1"/>
      <c r="S139" s="1"/>
      <c r="T139" s="2"/>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
      <c r="A140" s="1"/>
      <c r="B140" s="1"/>
      <c r="C140" s="1"/>
      <c r="D140" s="1"/>
      <c r="E140" s="1"/>
      <c r="F140" s="1"/>
      <c r="G140" s="1"/>
      <c r="H140" s="1"/>
      <c r="I140" s="1"/>
      <c r="J140" s="1"/>
      <c r="K140" s="1"/>
      <c r="L140" s="1"/>
      <c r="M140" s="1"/>
      <c r="N140" s="1"/>
      <c r="O140" s="1"/>
      <c r="P140" s="1"/>
      <c r="Q140" s="1"/>
      <c r="R140" s="1"/>
      <c r="S140" s="1"/>
      <c r="T140" s="2"/>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
      <c r="A141" s="1"/>
      <c r="B141" s="1"/>
      <c r="C141" s="1"/>
      <c r="D141" s="1"/>
      <c r="E141" s="1"/>
      <c r="F141" s="1"/>
      <c r="G141" s="1"/>
      <c r="H141" s="1"/>
      <c r="I141" s="1"/>
      <c r="J141" s="1"/>
      <c r="K141" s="1"/>
      <c r="L141" s="1"/>
      <c r="M141" s="1"/>
      <c r="N141" s="1"/>
      <c r="O141" s="1"/>
      <c r="P141" s="1"/>
      <c r="Q141" s="1"/>
      <c r="R141" s="1"/>
      <c r="S141" s="1"/>
      <c r="T141" s="2"/>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
      <c r="A142" s="1"/>
      <c r="B142" s="1"/>
      <c r="C142" s="1"/>
      <c r="D142" s="1"/>
      <c r="E142" s="1"/>
      <c r="F142" s="1"/>
      <c r="G142" s="1"/>
      <c r="H142" s="1"/>
      <c r="I142" s="1"/>
      <c r="J142" s="1"/>
      <c r="K142" s="1"/>
      <c r="L142" s="1"/>
      <c r="M142" s="1"/>
      <c r="N142" s="1"/>
      <c r="O142" s="1"/>
      <c r="P142" s="1"/>
      <c r="Q142" s="1"/>
      <c r="R142" s="1"/>
      <c r="S142" s="1"/>
      <c r="T142" s="2"/>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
      <c r="A143" s="1"/>
      <c r="B143" s="1"/>
      <c r="C143" s="1"/>
      <c r="D143" s="1"/>
      <c r="E143" s="1"/>
      <c r="F143" s="1"/>
      <c r="G143" s="1"/>
      <c r="H143" s="1"/>
      <c r="I143" s="1"/>
      <c r="J143" s="1"/>
      <c r="K143" s="1"/>
      <c r="L143" s="1"/>
      <c r="M143" s="1"/>
      <c r="N143" s="1"/>
      <c r="O143" s="1"/>
      <c r="P143" s="1"/>
      <c r="Q143" s="1"/>
      <c r="R143" s="1"/>
      <c r="S143" s="1"/>
      <c r="T143" s="2"/>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
      <c r="A144" s="1"/>
      <c r="B144" s="1"/>
      <c r="C144" s="1"/>
      <c r="D144" s="1"/>
      <c r="E144" s="1"/>
      <c r="F144" s="1"/>
      <c r="G144" s="1"/>
      <c r="H144" s="1"/>
      <c r="I144" s="1"/>
      <c r="J144" s="1"/>
      <c r="K144" s="1"/>
      <c r="L144" s="1"/>
      <c r="M144" s="1"/>
      <c r="N144" s="1"/>
      <c r="O144" s="1"/>
      <c r="P144" s="1"/>
      <c r="Q144" s="1"/>
      <c r="R144" s="1"/>
      <c r="S144" s="1"/>
      <c r="T144" s="2"/>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
      <c r="A145" s="1"/>
      <c r="B145" s="1"/>
      <c r="C145" s="1"/>
      <c r="D145" s="1"/>
      <c r="E145" s="1"/>
      <c r="F145" s="1"/>
      <c r="G145" s="1"/>
      <c r="H145" s="1"/>
      <c r="I145" s="1"/>
      <c r="J145" s="1"/>
      <c r="K145" s="1"/>
      <c r="L145" s="1"/>
      <c r="M145" s="1"/>
      <c r="N145" s="1"/>
      <c r="O145" s="1"/>
      <c r="P145" s="1"/>
      <c r="Q145" s="1"/>
      <c r="R145" s="1"/>
      <c r="S145" s="1"/>
      <c r="T145" s="2"/>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
      <c r="A146" s="1"/>
      <c r="B146" s="1"/>
      <c r="C146" s="1"/>
      <c r="D146" s="1"/>
      <c r="E146" s="1"/>
      <c r="F146" s="1"/>
      <c r="G146" s="1"/>
      <c r="H146" s="1"/>
      <c r="I146" s="1"/>
      <c r="J146" s="1"/>
      <c r="K146" s="1"/>
      <c r="L146" s="1"/>
      <c r="M146" s="1"/>
      <c r="N146" s="1"/>
      <c r="O146" s="1"/>
      <c r="P146" s="1"/>
      <c r="Q146" s="1"/>
      <c r="R146" s="1"/>
      <c r="S146" s="1"/>
      <c r="T146" s="2"/>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
      <c r="A147" s="1"/>
      <c r="B147" s="1"/>
      <c r="C147" s="1"/>
      <c r="D147" s="1"/>
      <c r="E147" s="1"/>
      <c r="F147" s="1"/>
      <c r="G147" s="1"/>
      <c r="H147" s="1"/>
      <c r="I147" s="1"/>
      <c r="J147" s="1"/>
      <c r="K147" s="1"/>
      <c r="L147" s="1"/>
      <c r="M147" s="1"/>
      <c r="N147" s="1"/>
      <c r="O147" s="1"/>
      <c r="P147" s="1"/>
      <c r="Q147" s="1"/>
      <c r="R147" s="1"/>
      <c r="S147" s="1"/>
      <c r="T147" s="2"/>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
      <c r="A148" s="1"/>
      <c r="B148" s="1"/>
      <c r="C148" s="1"/>
      <c r="D148" s="1"/>
      <c r="E148" s="1"/>
      <c r="F148" s="1"/>
      <c r="G148" s="1"/>
      <c r="H148" s="1"/>
      <c r="I148" s="1"/>
      <c r="J148" s="1"/>
      <c r="K148" s="1"/>
      <c r="L148" s="1"/>
      <c r="M148" s="1"/>
      <c r="N148" s="1"/>
      <c r="O148" s="1"/>
      <c r="P148" s="1"/>
      <c r="Q148" s="1"/>
      <c r="R148" s="1"/>
      <c r="S148" s="1"/>
      <c r="T148" s="2"/>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
      <c r="A149" s="1"/>
      <c r="B149" s="1"/>
      <c r="C149" s="1"/>
      <c r="D149" s="1"/>
      <c r="E149" s="1"/>
      <c r="F149" s="1"/>
      <c r="G149" s="1"/>
      <c r="H149" s="1"/>
      <c r="I149" s="1"/>
      <c r="J149" s="1"/>
      <c r="K149" s="1"/>
      <c r="L149" s="1"/>
      <c r="M149" s="1"/>
      <c r="N149" s="1"/>
      <c r="O149" s="1"/>
      <c r="P149" s="1"/>
      <c r="Q149" s="1"/>
      <c r="R149" s="1"/>
      <c r="S149" s="1"/>
      <c r="T149" s="2"/>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
      <c r="A150" s="1"/>
      <c r="B150" s="1"/>
      <c r="C150" s="1"/>
      <c r="D150" s="1"/>
      <c r="E150" s="1"/>
      <c r="F150" s="1"/>
      <c r="G150" s="1"/>
      <c r="H150" s="1"/>
      <c r="I150" s="1"/>
      <c r="J150" s="1"/>
      <c r="K150" s="1"/>
      <c r="L150" s="1"/>
      <c r="M150" s="1"/>
      <c r="N150" s="1"/>
      <c r="O150" s="1"/>
      <c r="P150" s="1"/>
      <c r="Q150" s="1"/>
      <c r="R150" s="1"/>
      <c r="S150" s="1"/>
      <c r="T150" s="2"/>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
      <c r="A151" s="1"/>
      <c r="B151" s="1"/>
      <c r="C151" s="1"/>
      <c r="D151" s="1"/>
      <c r="E151" s="1"/>
      <c r="F151" s="1"/>
      <c r="G151" s="1"/>
      <c r="H151" s="1"/>
      <c r="I151" s="1"/>
      <c r="J151" s="1"/>
      <c r="K151" s="1"/>
      <c r="L151" s="1"/>
      <c r="M151" s="1"/>
      <c r="N151" s="1"/>
      <c r="O151" s="1"/>
      <c r="P151" s="1"/>
      <c r="Q151" s="1"/>
      <c r="R151" s="1"/>
      <c r="S151" s="1"/>
      <c r="T151" s="2"/>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
      <c r="A152" s="1"/>
      <c r="B152" s="1"/>
      <c r="C152" s="1"/>
      <c r="D152" s="1"/>
      <c r="E152" s="1"/>
      <c r="F152" s="1"/>
      <c r="G152" s="1"/>
      <c r="H152" s="1"/>
      <c r="I152" s="1"/>
      <c r="J152" s="1"/>
      <c r="K152" s="1"/>
      <c r="L152" s="1"/>
      <c r="M152" s="1"/>
      <c r="N152" s="1"/>
      <c r="O152" s="1"/>
      <c r="P152" s="1"/>
      <c r="Q152" s="1"/>
      <c r="R152" s="1"/>
      <c r="S152" s="1"/>
      <c r="T152" s="2"/>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
      <c r="A153" s="1"/>
      <c r="B153" s="1"/>
      <c r="C153" s="1"/>
      <c r="D153" s="1"/>
      <c r="E153" s="1"/>
      <c r="F153" s="1"/>
      <c r="G153" s="1"/>
      <c r="H153" s="1"/>
      <c r="I153" s="1"/>
      <c r="J153" s="1"/>
      <c r="K153" s="1"/>
      <c r="L153" s="1"/>
      <c r="M153" s="1"/>
      <c r="N153" s="1"/>
      <c r="O153" s="1"/>
      <c r="P153" s="1"/>
      <c r="Q153" s="1"/>
      <c r="R153" s="1"/>
      <c r="S153" s="1"/>
      <c r="T153" s="2"/>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
      <c r="A154" s="1"/>
      <c r="B154" s="1"/>
      <c r="C154" s="1"/>
      <c r="D154" s="1"/>
      <c r="E154" s="1"/>
      <c r="F154" s="1"/>
      <c r="G154" s="1"/>
      <c r="H154" s="1"/>
      <c r="I154" s="1"/>
      <c r="J154" s="1"/>
      <c r="K154" s="1"/>
      <c r="L154" s="1"/>
      <c r="M154" s="1"/>
      <c r="N154" s="1"/>
      <c r="O154" s="1"/>
      <c r="P154" s="1"/>
      <c r="Q154" s="1"/>
      <c r="R154" s="1"/>
      <c r="S154" s="1"/>
      <c r="T154" s="2"/>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
      <c r="A155" s="1"/>
      <c r="B155" s="1"/>
      <c r="C155" s="1"/>
      <c r="D155" s="1"/>
      <c r="E155" s="1"/>
      <c r="F155" s="1"/>
      <c r="G155" s="1"/>
      <c r="H155" s="1"/>
      <c r="I155" s="1"/>
      <c r="J155" s="1"/>
      <c r="K155" s="1"/>
      <c r="L155" s="1"/>
      <c r="M155" s="1"/>
      <c r="N155" s="1"/>
      <c r="O155" s="1"/>
      <c r="P155" s="1"/>
      <c r="Q155" s="1"/>
      <c r="R155" s="1"/>
      <c r="S155" s="1"/>
      <c r="T155" s="2"/>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
      <c r="A156" s="1"/>
      <c r="B156" s="1"/>
      <c r="C156" s="1"/>
      <c r="D156" s="1"/>
      <c r="E156" s="1"/>
      <c r="F156" s="1"/>
      <c r="G156" s="1"/>
      <c r="H156" s="1"/>
      <c r="I156" s="1"/>
      <c r="J156" s="1"/>
      <c r="K156" s="1"/>
      <c r="L156" s="1"/>
      <c r="M156" s="1"/>
      <c r="N156" s="1"/>
      <c r="O156" s="1"/>
      <c r="P156" s="1"/>
      <c r="Q156" s="1"/>
      <c r="R156" s="1"/>
      <c r="S156" s="1"/>
      <c r="T156" s="2"/>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
      <c r="A157" s="1"/>
      <c r="B157" s="1"/>
      <c r="C157" s="1"/>
      <c r="D157" s="1"/>
      <c r="E157" s="1"/>
      <c r="F157" s="1"/>
      <c r="G157" s="1"/>
      <c r="H157" s="1"/>
      <c r="I157" s="1"/>
      <c r="J157" s="1"/>
      <c r="K157" s="1"/>
      <c r="L157" s="1"/>
      <c r="M157" s="1"/>
      <c r="N157" s="1"/>
      <c r="O157" s="1"/>
      <c r="P157" s="1"/>
      <c r="Q157" s="1"/>
      <c r="R157" s="1"/>
      <c r="S157" s="1"/>
      <c r="T157" s="2"/>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
      <c r="A158" s="1"/>
      <c r="B158" s="1"/>
      <c r="C158" s="1"/>
      <c r="D158" s="1"/>
      <c r="E158" s="1"/>
      <c r="F158" s="1"/>
      <c r="G158" s="1"/>
      <c r="H158" s="1"/>
      <c r="I158" s="1"/>
      <c r="J158" s="1"/>
      <c r="K158" s="1"/>
      <c r="L158" s="1"/>
      <c r="M158" s="1"/>
      <c r="N158" s="1"/>
      <c r="O158" s="1"/>
      <c r="P158" s="1"/>
      <c r="Q158" s="1"/>
      <c r="R158" s="1"/>
      <c r="S158" s="1"/>
      <c r="T158" s="2"/>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
      <c r="A159" s="1"/>
      <c r="B159" s="1"/>
      <c r="C159" s="1"/>
      <c r="D159" s="1"/>
      <c r="E159" s="1"/>
      <c r="F159" s="1"/>
      <c r="G159" s="1"/>
      <c r="H159" s="1"/>
      <c r="I159" s="1"/>
      <c r="J159" s="1"/>
      <c r="K159" s="1"/>
      <c r="L159" s="1"/>
      <c r="M159" s="1"/>
      <c r="N159" s="1"/>
      <c r="O159" s="1"/>
      <c r="P159" s="1"/>
      <c r="Q159" s="1"/>
      <c r="R159" s="1"/>
      <c r="S159" s="1"/>
      <c r="T159" s="2"/>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
      <c r="A160" s="1"/>
      <c r="B160" s="1"/>
      <c r="C160" s="1"/>
      <c r="D160" s="1"/>
      <c r="E160" s="1"/>
      <c r="F160" s="1"/>
      <c r="G160" s="1"/>
      <c r="H160" s="1"/>
      <c r="I160" s="1"/>
      <c r="J160" s="1"/>
      <c r="K160" s="1"/>
      <c r="L160" s="1"/>
      <c r="M160" s="1"/>
      <c r="N160" s="1"/>
      <c r="O160" s="1"/>
      <c r="P160" s="1"/>
      <c r="Q160" s="1"/>
      <c r="R160" s="1"/>
      <c r="S160" s="1"/>
      <c r="T160" s="2"/>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
      <c r="A161" s="1"/>
      <c r="B161" s="1"/>
      <c r="C161" s="1"/>
      <c r="D161" s="1"/>
      <c r="E161" s="1"/>
      <c r="F161" s="1"/>
      <c r="G161" s="1"/>
      <c r="H161" s="1"/>
      <c r="I161" s="1"/>
      <c r="J161" s="1"/>
      <c r="K161" s="1"/>
      <c r="L161" s="1"/>
      <c r="M161" s="1"/>
      <c r="N161" s="1"/>
      <c r="O161" s="1"/>
      <c r="P161" s="1"/>
      <c r="Q161" s="1"/>
      <c r="R161" s="1"/>
      <c r="S161" s="1"/>
      <c r="T161" s="2"/>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
      <c r="A162" s="1"/>
      <c r="B162" s="1"/>
      <c r="C162" s="1"/>
      <c r="D162" s="1"/>
      <c r="E162" s="1"/>
      <c r="F162" s="1"/>
      <c r="G162" s="1"/>
      <c r="H162" s="1"/>
      <c r="I162" s="1"/>
      <c r="J162" s="1"/>
      <c r="K162" s="1"/>
      <c r="L162" s="1"/>
      <c r="M162" s="1"/>
      <c r="N162" s="1"/>
      <c r="O162" s="1"/>
      <c r="P162" s="1"/>
      <c r="Q162" s="1"/>
      <c r="R162" s="1"/>
      <c r="S162" s="1"/>
      <c r="T162" s="2"/>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
      <c r="A163" s="1"/>
      <c r="B163" s="1"/>
      <c r="C163" s="1"/>
      <c r="D163" s="1"/>
      <c r="E163" s="1"/>
      <c r="F163" s="1"/>
      <c r="G163" s="1"/>
      <c r="H163" s="1"/>
      <c r="I163" s="1"/>
      <c r="J163" s="1"/>
      <c r="K163" s="1"/>
      <c r="L163" s="1"/>
      <c r="M163" s="1"/>
      <c r="N163" s="1"/>
      <c r="O163" s="1"/>
      <c r="P163" s="1"/>
      <c r="Q163" s="1"/>
      <c r="R163" s="1"/>
      <c r="S163" s="1"/>
      <c r="T163" s="2"/>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
      <c r="A164" s="1"/>
      <c r="B164" s="1"/>
      <c r="C164" s="1"/>
      <c r="D164" s="1"/>
      <c r="E164" s="1"/>
      <c r="F164" s="1"/>
      <c r="G164" s="1"/>
      <c r="H164" s="1"/>
      <c r="I164" s="1"/>
      <c r="J164" s="1"/>
      <c r="K164" s="1"/>
      <c r="L164" s="1"/>
      <c r="M164" s="1"/>
      <c r="N164" s="1"/>
      <c r="O164" s="1"/>
      <c r="P164" s="1"/>
      <c r="Q164" s="1"/>
      <c r="R164" s="1"/>
      <c r="S164" s="1"/>
      <c r="T164" s="2"/>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
      <c r="A165" s="1"/>
      <c r="B165" s="1"/>
      <c r="C165" s="1"/>
      <c r="D165" s="1"/>
      <c r="E165" s="1"/>
      <c r="F165" s="1"/>
      <c r="G165" s="1"/>
      <c r="H165" s="1"/>
      <c r="I165" s="1"/>
      <c r="J165" s="1"/>
      <c r="K165" s="1"/>
      <c r="L165" s="1"/>
      <c r="M165" s="1"/>
      <c r="N165" s="1"/>
      <c r="O165" s="1"/>
      <c r="P165" s="1"/>
      <c r="Q165" s="1"/>
      <c r="R165" s="1"/>
      <c r="S165" s="1"/>
      <c r="T165" s="2"/>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
      <c r="A166" s="1"/>
      <c r="B166" s="1"/>
      <c r="C166" s="1"/>
      <c r="D166" s="1"/>
      <c r="E166" s="1"/>
      <c r="F166" s="1"/>
      <c r="G166" s="1"/>
      <c r="H166" s="1"/>
      <c r="I166" s="1"/>
      <c r="J166" s="1"/>
      <c r="K166" s="1"/>
      <c r="L166" s="1"/>
      <c r="M166" s="1"/>
      <c r="N166" s="1"/>
      <c r="O166" s="1"/>
      <c r="P166" s="1"/>
      <c r="Q166" s="1"/>
      <c r="R166" s="1"/>
      <c r="S166" s="1"/>
      <c r="T166" s="2"/>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
      <c r="A167" s="1"/>
      <c r="B167" s="1"/>
      <c r="C167" s="1"/>
      <c r="D167" s="1"/>
      <c r="E167" s="1"/>
      <c r="F167" s="1"/>
      <c r="G167" s="1"/>
      <c r="H167" s="1"/>
      <c r="I167" s="1"/>
      <c r="J167" s="1"/>
      <c r="K167" s="1"/>
      <c r="L167" s="1"/>
      <c r="M167" s="1"/>
      <c r="N167" s="1"/>
      <c r="O167" s="1"/>
      <c r="P167" s="1"/>
      <c r="Q167" s="1"/>
      <c r="R167" s="1"/>
      <c r="S167" s="1"/>
      <c r="T167" s="2"/>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
      <c r="A168" s="1"/>
      <c r="B168" s="1"/>
      <c r="C168" s="1"/>
      <c r="D168" s="1"/>
      <c r="E168" s="1"/>
      <c r="F168" s="1"/>
      <c r="G168" s="1"/>
      <c r="H168" s="1"/>
      <c r="I168" s="1"/>
      <c r="J168" s="1"/>
      <c r="K168" s="1"/>
      <c r="L168" s="1"/>
      <c r="M168" s="1"/>
      <c r="N168" s="1"/>
      <c r="O168" s="1"/>
      <c r="P168" s="1"/>
      <c r="Q168" s="1"/>
      <c r="R168" s="1"/>
      <c r="S168" s="1"/>
      <c r="T168" s="2"/>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
      <c r="A169" s="1"/>
      <c r="B169" s="1"/>
      <c r="C169" s="1"/>
      <c r="D169" s="1"/>
      <c r="E169" s="1"/>
      <c r="F169" s="1"/>
      <c r="G169" s="1"/>
      <c r="H169" s="1"/>
      <c r="I169" s="1"/>
      <c r="J169" s="1"/>
      <c r="K169" s="1"/>
      <c r="L169" s="1"/>
      <c r="M169" s="1"/>
      <c r="N169" s="1"/>
      <c r="O169" s="1"/>
      <c r="P169" s="1"/>
      <c r="Q169" s="1"/>
      <c r="R169" s="1"/>
      <c r="S169" s="1"/>
      <c r="T169" s="2"/>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
      <c r="A170" s="1"/>
      <c r="B170" s="1"/>
      <c r="C170" s="1"/>
      <c r="D170" s="1"/>
      <c r="E170" s="1"/>
      <c r="F170" s="1"/>
      <c r="G170" s="1"/>
      <c r="H170" s="1"/>
      <c r="I170" s="1"/>
      <c r="J170" s="1"/>
      <c r="K170" s="1"/>
      <c r="L170" s="1"/>
      <c r="M170" s="1"/>
      <c r="N170" s="1"/>
      <c r="O170" s="1"/>
      <c r="P170" s="1"/>
      <c r="Q170" s="1"/>
      <c r="R170" s="1"/>
      <c r="S170" s="1"/>
      <c r="T170" s="2"/>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
      <c r="A171" s="1"/>
      <c r="B171" s="1"/>
      <c r="C171" s="1"/>
      <c r="D171" s="1"/>
      <c r="E171" s="1"/>
      <c r="F171" s="1"/>
      <c r="G171" s="1"/>
      <c r="H171" s="1"/>
      <c r="I171" s="1"/>
      <c r="J171" s="1"/>
      <c r="K171" s="1"/>
      <c r="L171" s="1"/>
      <c r="M171" s="1"/>
      <c r="N171" s="1"/>
      <c r="O171" s="1"/>
      <c r="P171" s="1"/>
      <c r="Q171" s="1"/>
      <c r="R171" s="1"/>
      <c r="S171" s="1"/>
      <c r="T171" s="2"/>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
      <c r="A172" s="1"/>
      <c r="B172" s="1"/>
      <c r="C172" s="1"/>
      <c r="D172" s="1"/>
      <c r="E172" s="1"/>
      <c r="F172" s="1"/>
      <c r="G172" s="1"/>
      <c r="H172" s="1"/>
      <c r="I172" s="1"/>
      <c r="J172" s="1"/>
      <c r="K172" s="1"/>
      <c r="L172" s="1"/>
      <c r="M172" s="1"/>
      <c r="N172" s="1"/>
      <c r="O172" s="1"/>
      <c r="P172" s="1"/>
      <c r="Q172" s="1"/>
      <c r="R172" s="1"/>
      <c r="S172" s="1"/>
      <c r="T172" s="2"/>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
      <c r="A173" s="1"/>
      <c r="B173" s="1"/>
      <c r="C173" s="1"/>
      <c r="D173" s="1"/>
      <c r="E173" s="1"/>
      <c r="F173" s="1"/>
      <c r="G173" s="1"/>
      <c r="H173" s="1"/>
      <c r="I173" s="1"/>
      <c r="J173" s="1"/>
      <c r="K173" s="1"/>
      <c r="L173" s="1"/>
      <c r="M173" s="1"/>
      <c r="N173" s="1"/>
      <c r="O173" s="1"/>
      <c r="P173" s="1"/>
      <c r="Q173" s="1"/>
      <c r="R173" s="1"/>
      <c r="S173" s="1"/>
      <c r="T173" s="2"/>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
      <c r="A174" s="1"/>
      <c r="B174" s="1"/>
      <c r="C174" s="1"/>
      <c r="D174" s="1"/>
      <c r="E174" s="1"/>
      <c r="F174" s="1"/>
      <c r="G174" s="1"/>
      <c r="H174" s="1"/>
      <c r="I174" s="1"/>
      <c r="J174" s="1"/>
      <c r="K174" s="1"/>
      <c r="L174" s="1"/>
      <c r="M174" s="1"/>
      <c r="N174" s="1"/>
      <c r="O174" s="1"/>
      <c r="P174" s="1"/>
      <c r="Q174" s="1"/>
      <c r="R174" s="1"/>
      <c r="S174" s="1"/>
      <c r="T174" s="2"/>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
      <c r="A175" s="1"/>
      <c r="B175" s="1"/>
      <c r="C175" s="1"/>
      <c r="D175" s="1"/>
      <c r="E175" s="1"/>
      <c r="F175" s="1"/>
      <c r="G175" s="1"/>
      <c r="H175" s="1"/>
      <c r="I175" s="1"/>
      <c r="J175" s="1"/>
      <c r="K175" s="1"/>
      <c r="L175" s="1"/>
      <c r="M175" s="1"/>
      <c r="N175" s="1"/>
      <c r="O175" s="1"/>
      <c r="P175" s="1"/>
      <c r="Q175" s="1"/>
      <c r="R175" s="1"/>
      <c r="S175" s="1"/>
      <c r="T175" s="2"/>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
      <c r="A176" s="1"/>
      <c r="B176" s="1"/>
      <c r="C176" s="1"/>
      <c r="D176" s="1"/>
      <c r="E176" s="1"/>
      <c r="F176" s="1"/>
      <c r="G176" s="1"/>
      <c r="H176" s="1"/>
      <c r="I176" s="1"/>
      <c r="J176" s="1"/>
      <c r="K176" s="1"/>
      <c r="L176" s="1"/>
      <c r="M176" s="1"/>
      <c r="N176" s="1"/>
      <c r="O176" s="1"/>
      <c r="P176" s="1"/>
      <c r="Q176" s="1"/>
      <c r="R176" s="1"/>
      <c r="S176" s="1"/>
      <c r="T176" s="2"/>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
      <c r="A177" s="1"/>
      <c r="B177" s="1"/>
      <c r="C177" s="1"/>
      <c r="D177" s="1"/>
      <c r="E177" s="1"/>
      <c r="F177" s="1"/>
      <c r="G177" s="1"/>
      <c r="H177" s="1"/>
      <c r="I177" s="1"/>
      <c r="J177" s="1"/>
      <c r="K177" s="1"/>
      <c r="L177" s="1"/>
      <c r="M177" s="1"/>
      <c r="N177" s="1"/>
      <c r="O177" s="1"/>
      <c r="P177" s="1"/>
      <c r="Q177" s="1"/>
      <c r="R177" s="1"/>
      <c r="S177" s="1"/>
      <c r="T177" s="2"/>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
      <c r="A178" s="1"/>
      <c r="B178" s="1"/>
      <c r="C178" s="1"/>
      <c r="D178" s="1"/>
      <c r="E178" s="1"/>
      <c r="F178" s="1"/>
      <c r="G178" s="1"/>
      <c r="H178" s="1"/>
      <c r="I178" s="1"/>
      <c r="J178" s="1"/>
      <c r="K178" s="1"/>
      <c r="L178" s="1"/>
      <c r="M178" s="1"/>
      <c r="N178" s="1"/>
      <c r="O178" s="1"/>
      <c r="P178" s="1"/>
      <c r="Q178" s="1"/>
      <c r="R178" s="1"/>
      <c r="S178" s="1"/>
      <c r="T178" s="2"/>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
      <c r="A179" s="1"/>
      <c r="B179" s="1"/>
      <c r="C179" s="1"/>
      <c r="D179" s="1"/>
      <c r="E179" s="1"/>
      <c r="F179" s="1"/>
      <c r="G179" s="1"/>
      <c r="H179" s="1"/>
      <c r="I179" s="1"/>
      <c r="J179" s="1"/>
      <c r="K179" s="1"/>
      <c r="L179" s="1"/>
      <c r="M179" s="1"/>
      <c r="N179" s="1"/>
      <c r="O179" s="1"/>
      <c r="P179" s="1"/>
      <c r="Q179" s="1"/>
      <c r="R179" s="1"/>
      <c r="S179" s="1"/>
      <c r="T179" s="2"/>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
      <c r="A180" s="1"/>
      <c r="B180" s="1"/>
      <c r="C180" s="1"/>
      <c r="D180" s="1"/>
      <c r="E180" s="1"/>
      <c r="F180" s="1"/>
      <c r="G180" s="1"/>
      <c r="H180" s="1"/>
      <c r="I180" s="1"/>
      <c r="J180" s="1"/>
      <c r="K180" s="1"/>
      <c r="L180" s="1"/>
      <c r="M180" s="1"/>
      <c r="N180" s="1"/>
      <c r="O180" s="1"/>
      <c r="P180" s="1"/>
      <c r="Q180" s="1"/>
      <c r="R180" s="1"/>
      <c r="S180" s="1"/>
      <c r="T180" s="2"/>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
      <c r="A181" s="1"/>
      <c r="B181" s="1"/>
      <c r="C181" s="1"/>
      <c r="D181" s="1"/>
      <c r="E181" s="1"/>
      <c r="F181" s="1"/>
      <c r="G181" s="1"/>
      <c r="H181" s="1"/>
      <c r="I181" s="1"/>
      <c r="J181" s="1"/>
      <c r="K181" s="1"/>
      <c r="L181" s="1"/>
      <c r="M181" s="1"/>
      <c r="N181" s="1"/>
      <c r="O181" s="1"/>
      <c r="P181" s="1"/>
      <c r="Q181" s="1"/>
      <c r="R181" s="1"/>
      <c r="S181" s="1"/>
      <c r="T181" s="2"/>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
      <c r="A182" s="1"/>
      <c r="B182" s="1"/>
      <c r="C182" s="1"/>
      <c r="D182" s="1"/>
      <c r="E182" s="1"/>
      <c r="F182" s="1"/>
      <c r="G182" s="1"/>
      <c r="H182" s="1"/>
      <c r="I182" s="1"/>
      <c r="J182" s="1"/>
      <c r="K182" s="1"/>
      <c r="L182" s="1"/>
      <c r="M182" s="1"/>
      <c r="N182" s="1"/>
      <c r="O182" s="1"/>
      <c r="P182" s="1"/>
      <c r="Q182" s="1"/>
      <c r="R182" s="1"/>
      <c r="S182" s="1"/>
      <c r="T182" s="2"/>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
      <c r="A183" s="1"/>
      <c r="B183" s="1"/>
      <c r="C183" s="1"/>
      <c r="D183" s="1"/>
      <c r="E183" s="1"/>
      <c r="F183" s="1"/>
      <c r="G183" s="1"/>
      <c r="H183" s="1"/>
      <c r="I183" s="1"/>
      <c r="J183" s="1"/>
      <c r="K183" s="1"/>
      <c r="L183" s="1"/>
      <c r="M183" s="1"/>
      <c r="N183" s="1"/>
      <c r="O183" s="1"/>
      <c r="P183" s="1"/>
      <c r="Q183" s="1"/>
      <c r="R183" s="1"/>
      <c r="S183" s="1"/>
      <c r="T183" s="2"/>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
      <c r="A184" s="1"/>
      <c r="B184" s="1"/>
      <c r="C184" s="1"/>
      <c r="D184" s="1"/>
      <c r="E184" s="1"/>
      <c r="F184" s="1"/>
      <c r="G184" s="1"/>
      <c r="H184" s="1"/>
      <c r="I184" s="1"/>
      <c r="J184" s="1"/>
      <c r="K184" s="1"/>
      <c r="L184" s="1"/>
      <c r="M184" s="1"/>
      <c r="N184" s="1"/>
      <c r="O184" s="1"/>
      <c r="P184" s="1"/>
      <c r="Q184" s="1"/>
      <c r="R184" s="1"/>
      <c r="S184" s="1"/>
      <c r="T184" s="2"/>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
      <c r="A185" s="1"/>
      <c r="B185" s="1"/>
      <c r="C185" s="1"/>
      <c r="D185" s="1"/>
      <c r="E185" s="1"/>
      <c r="F185" s="1"/>
      <c r="G185" s="1"/>
      <c r="H185" s="1"/>
      <c r="I185" s="1"/>
      <c r="J185" s="1"/>
      <c r="K185" s="1"/>
      <c r="L185" s="1"/>
      <c r="M185" s="1"/>
      <c r="N185" s="1"/>
      <c r="O185" s="1"/>
      <c r="P185" s="1"/>
      <c r="Q185" s="1"/>
      <c r="R185" s="1"/>
      <c r="S185" s="1"/>
      <c r="T185" s="2"/>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
      <c r="A186" s="1"/>
      <c r="B186" s="1"/>
      <c r="C186" s="1"/>
      <c r="D186" s="1"/>
      <c r="E186" s="1"/>
      <c r="F186" s="1"/>
      <c r="G186" s="1"/>
      <c r="H186" s="1"/>
      <c r="I186" s="1"/>
      <c r="J186" s="1"/>
      <c r="K186" s="1"/>
      <c r="L186" s="1"/>
      <c r="M186" s="1"/>
      <c r="N186" s="1"/>
      <c r="O186" s="1"/>
      <c r="P186" s="1"/>
      <c r="Q186" s="1"/>
      <c r="R186" s="1"/>
      <c r="S186" s="1"/>
      <c r="T186" s="2"/>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
      <c r="A187" s="1"/>
      <c r="B187" s="1"/>
      <c r="C187" s="1"/>
      <c r="D187" s="1"/>
      <c r="E187" s="1"/>
      <c r="F187" s="1"/>
      <c r="G187" s="1"/>
      <c r="H187" s="1"/>
      <c r="I187" s="1"/>
      <c r="J187" s="1"/>
      <c r="K187" s="1"/>
      <c r="L187" s="1"/>
      <c r="M187" s="1"/>
      <c r="N187" s="1"/>
      <c r="O187" s="1"/>
      <c r="P187" s="1"/>
      <c r="Q187" s="1"/>
      <c r="R187" s="1"/>
      <c r="S187" s="1"/>
      <c r="T187" s="2"/>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
      <c r="A188" s="1"/>
      <c r="B188" s="1"/>
      <c r="C188" s="1"/>
      <c r="D188" s="1"/>
      <c r="E188" s="1"/>
      <c r="F188" s="1"/>
      <c r="G188" s="1"/>
      <c r="H188" s="1"/>
      <c r="I188" s="1"/>
      <c r="J188" s="1"/>
      <c r="K188" s="1"/>
      <c r="L188" s="1"/>
      <c r="M188" s="1"/>
      <c r="N188" s="1"/>
      <c r="O188" s="1"/>
      <c r="P188" s="1"/>
      <c r="Q188" s="1"/>
      <c r="R188" s="1"/>
      <c r="S188" s="1"/>
      <c r="T188" s="2"/>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
      <c r="A189" s="1"/>
      <c r="B189" s="1"/>
      <c r="C189" s="1"/>
      <c r="D189" s="1"/>
      <c r="E189" s="1"/>
      <c r="F189" s="1"/>
      <c r="G189" s="1"/>
      <c r="H189" s="1"/>
      <c r="I189" s="1"/>
      <c r="J189" s="1"/>
      <c r="K189" s="1"/>
      <c r="L189" s="1"/>
      <c r="M189" s="1"/>
      <c r="N189" s="1"/>
      <c r="O189" s="1"/>
      <c r="P189" s="1"/>
      <c r="Q189" s="1"/>
      <c r="R189" s="1"/>
      <c r="S189" s="1"/>
      <c r="T189" s="2"/>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
      <c r="A190" s="1"/>
      <c r="B190" s="1"/>
      <c r="C190" s="1"/>
      <c r="D190" s="1"/>
      <c r="E190" s="1"/>
      <c r="F190" s="1"/>
      <c r="G190" s="1"/>
      <c r="H190" s="1"/>
      <c r="I190" s="1"/>
      <c r="J190" s="1"/>
      <c r="K190" s="1"/>
      <c r="L190" s="1"/>
      <c r="M190" s="1"/>
      <c r="N190" s="1"/>
      <c r="O190" s="1"/>
      <c r="P190" s="1"/>
      <c r="Q190" s="1"/>
      <c r="R190" s="1"/>
      <c r="S190" s="1"/>
      <c r="T190" s="2"/>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
      <c r="A191" s="1"/>
      <c r="B191" s="1"/>
      <c r="C191" s="1"/>
      <c r="D191" s="1"/>
      <c r="E191" s="1"/>
      <c r="F191" s="1"/>
      <c r="G191" s="1"/>
      <c r="H191" s="1"/>
      <c r="I191" s="1"/>
      <c r="J191" s="1"/>
      <c r="K191" s="1"/>
      <c r="L191" s="1"/>
      <c r="M191" s="1"/>
      <c r="N191" s="1"/>
      <c r="O191" s="1"/>
      <c r="P191" s="1"/>
      <c r="Q191" s="1"/>
      <c r="R191" s="1"/>
      <c r="S191" s="1"/>
      <c r="T191" s="2"/>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
      <c r="A192" s="1"/>
      <c r="B192" s="1"/>
      <c r="C192" s="1"/>
      <c r="D192" s="1"/>
      <c r="E192" s="1"/>
      <c r="F192" s="1"/>
      <c r="G192" s="1"/>
      <c r="H192" s="1"/>
      <c r="I192" s="1"/>
      <c r="J192" s="1"/>
      <c r="K192" s="1"/>
      <c r="L192" s="1"/>
      <c r="M192" s="1"/>
      <c r="N192" s="1"/>
      <c r="O192" s="1"/>
      <c r="P192" s="1"/>
      <c r="Q192" s="1"/>
      <c r="R192" s="1"/>
      <c r="S192" s="1"/>
      <c r="T192" s="2"/>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
      <c r="A193" s="1"/>
      <c r="B193" s="1"/>
      <c r="C193" s="1"/>
      <c r="D193" s="1"/>
      <c r="E193" s="1"/>
      <c r="F193" s="1"/>
      <c r="G193" s="1"/>
      <c r="H193" s="1"/>
      <c r="I193" s="1"/>
      <c r="J193" s="1"/>
      <c r="K193" s="1"/>
      <c r="L193" s="1"/>
      <c r="M193" s="1"/>
      <c r="N193" s="1"/>
      <c r="O193" s="1"/>
      <c r="P193" s="1"/>
      <c r="Q193" s="1"/>
      <c r="R193" s="1"/>
      <c r="S193" s="1"/>
      <c r="T193" s="2"/>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
      <c r="A194" s="1"/>
      <c r="B194" s="1"/>
      <c r="C194" s="1"/>
      <c r="D194" s="1"/>
      <c r="E194" s="1"/>
      <c r="F194" s="1"/>
      <c r="G194" s="1"/>
      <c r="H194" s="1"/>
      <c r="I194" s="1"/>
      <c r="J194" s="1"/>
      <c r="K194" s="1"/>
      <c r="L194" s="1"/>
      <c r="M194" s="1"/>
      <c r="N194" s="1"/>
      <c r="O194" s="1"/>
      <c r="P194" s="1"/>
      <c r="Q194" s="1"/>
      <c r="R194" s="1"/>
      <c r="S194" s="1"/>
      <c r="T194" s="2"/>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
      <c r="A195" s="1"/>
      <c r="B195" s="1"/>
      <c r="C195" s="1"/>
      <c r="D195" s="1"/>
      <c r="E195" s="1"/>
      <c r="F195" s="1"/>
      <c r="G195" s="1"/>
      <c r="H195" s="1"/>
      <c r="I195" s="1"/>
      <c r="J195" s="1"/>
      <c r="K195" s="1"/>
      <c r="L195" s="1"/>
      <c r="M195" s="1"/>
      <c r="N195" s="1"/>
      <c r="O195" s="1"/>
      <c r="P195" s="1"/>
      <c r="Q195" s="1"/>
      <c r="R195" s="1"/>
      <c r="S195" s="1"/>
      <c r="T195" s="2"/>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
      <c r="A196" s="1"/>
      <c r="B196" s="1"/>
      <c r="C196" s="1"/>
      <c r="D196" s="1"/>
      <c r="E196" s="1"/>
      <c r="F196" s="1"/>
      <c r="G196" s="1"/>
      <c r="H196" s="1"/>
      <c r="I196" s="1"/>
      <c r="J196" s="1"/>
      <c r="K196" s="1"/>
      <c r="L196" s="1"/>
      <c r="M196" s="1"/>
      <c r="N196" s="1"/>
      <c r="O196" s="1"/>
      <c r="P196" s="1"/>
      <c r="Q196" s="1"/>
      <c r="R196" s="1"/>
      <c r="S196" s="1"/>
      <c r="T196" s="2"/>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
      <c r="A197" s="1"/>
      <c r="B197" s="1"/>
      <c r="C197" s="1"/>
      <c r="D197" s="1"/>
      <c r="E197" s="1"/>
      <c r="F197" s="1"/>
      <c r="G197" s="1"/>
      <c r="H197" s="1"/>
      <c r="I197" s="1"/>
      <c r="J197" s="1"/>
      <c r="K197" s="1"/>
      <c r="L197" s="1"/>
      <c r="M197" s="1"/>
      <c r="N197" s="1"/>
      <c r="O197" s="1"/>
      <c r="P197" s="1"/>
      <c r="Q197" s="1"/>
      <c r="R197" s="1"/>
      <c r="S197" s="1"/>
      <c r="T197" s="2"/>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
      <c r="A198" s="1"/>
      <c r="B198" s="1"/>
      <c r="C198" s="1"/>
      <c r="D198" s="1"/>
      <c r="E198" s="1"/>
      <c r="F198" s="1"/>
      <c r="G198" s="1"/>
      <c r="H198" s="1"/>
      <c r="I198" s="1"/>
      <c r="J198" s="1"/>
      <c r="K198" s="1"/>
      <c r="L198" s="1"/>
      <c r="M198" s="1"/>
      <c r="N198" s="1"/>
      <c r="O198" s="1"/>
      <c r="P198" s="1"/>
      <c r="Q198" s="1"/>
      <c r="R198" s="1"/>
      <c r="S198" s="1"/>
      <c r="T198" s="2"/>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
      <c r="A199" s="1"/>
      <c r="B199" s="1"/>
      <c r="C199" s="1"/>
      <c r="D199" s="1"/>
      <c r="E199" s="1"/>
      <c r="F199" s="1"/>
      <c r="G199" s="1"/>
      <c r="H199" s="1"/>
      <c r="I199" s="1"/>
      <c r="J199" s="1"/>
      <c r="K199" s="1"/>
      <c r="L199" s="1"/>
      <c r="M199" s="1"/>
      <c r="N199" s="1"/>
      <c r="O199" s="1"/>
      <c r="P199" s="1"/>
      <c r="Q199" s="1"/>
      <c r="R199" s="1"/>
      <c r="S199" s="1"/>
      <c r="T199" s="2"/>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
      <c r="A200" s="1"/>
      <c r="B200" s="1"/>
      <c r="C200" s="1"/>
      <c r="D200" s="1"/>
      <c r="E200" s="1"/>
      <c r="F200" s="1"/>
      <c r="G200" s="1"/>
      <c r="H200" s="1"/>
      <c r="I200" s="1"/>
      <c r="J200" s="1"/>
      <c r="K200" s="1"/>
      <c r="L200" s="1"/>
      <c r="M200" s="1"/>
      <c r="N200" s="1"/>
      <c r="O200" s="1"/>
      <c r="P200" s="1"/>
      <c r="Q200" s="1"/>
      <c r="R200" s="1"/>
      <c r="S200" s="1"/>
      <c r="T200" s="2"/>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
      <c r="A201" s="1"/>
      <c r="B201" s="1"/>
      <c r="C201" s="1"/>
      <c r="D201" s="1"/>
      <c r="E201" s="1"/>
      <c r="F201" s="1"/>
      <c r="G201" s="1"/>
      <c r="H201" s="1"/>
      <c r="I201" s="1"/>
      <c r="J201" s="1"/>
      <c r="K201" s="1"/>
      <c r="L201" s="1"/>
      <c r="M201" s="1"/>
      <c r="N201" s="1"/>
      <c r="O201" s="1"/>
      <c r="P201" s="1"/>
      <c r="Q201" s="1"/>
      <c r="R201" s="1"/>
      <c r="S201" s="1"/>
      <c r="T201" s="2"/>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
      <c r="A202" s="1"/>
      <c r="B202" s="1"/>
      <c r="C202" s="1"/>
      <c r="D202" s="1"/>
      <c r="E202" s="1"/>
      <c r="F202" s="1"/>
      <c r="G202" s="1"/>
      <c r="H202" s="1"/>
      <c r="I202" s="1"/>
      <c r="J202" s="1"/>
      <c r="K202" s="1"/>
      <c r="L202" s="1"/>
      <c r="M202" s="1"/>
      <c r="N202" s="1"/>
      <c r="O202" s="1"/>
      <c r="P202" s="1"/>
      <c r="Q202" s="1"/>
      <c r="R202" s="1"/>
      <c r="S202" s="1"/>
      <c r="T202" s="2"/>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
      <c r="A203" s="1"/>
      <c r="B203" s="1"/>
      <c r="C203" s="1"/>
      <c r="D203" s="1"/>
      <c r="E203" s="1"/>
      <c r="F203" s="1"/>
      <c r="G203" s="1"/>
      <c r="H203" s="1"/>
      <c r="I203" s="1"/>
      <c r="J203" s="1"/>
      <c r="K203" s="1"/>
      <c r="L203" s="1"/>
      <c r="M203" s="1"/>
      <c r="N203" s="1"/>
      <c r="O203" s="1"/>
      <c r="P203" s="1"/>
      <c r="Q203" s="1"/>
      <c r="R203" s="1"/>
      <c r="S203" s="1"/>
      <c r="T203" s="2"/>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
      <c r="A204" s="1"/>
      <c r="B204" s="1"/>
      <c r="C204" s="1"/>
      <c r="D204" s="1"/>
      <c r="E204" s="1"/>
      <c r="F204" s="1"/>
      <c r="G204" s="1"/>
      <c r="H204" s="1"/>
      <c r="I204" s="1"/>
      <c r="J204" s="1"/>
      <c r="K204" s="1"/>
      <c r="L204" s="1"/>
      <c r="M204" s="1"/>
      <c r="N204" s="1"/>
      <c r="O204" s="1"/>
      <c r="P204" s="1"/>
      <c r="Q204" s="1"/>
      <c r="R204" s="1"/>
      <c r="S204" s="1"/>
      <c r="T204" s="2"/>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
      <c r="A205" s="1"/>
      <c r="B205" s="1"/>
      <c r="C205" s="1"/>
      <c r="D205" s="1"/>
      <c r="E205" s="1"/>
      <c r="F205" s="1"/>
      <c r="G205" s="1"/>
      <c r="H205" s="1"/>
      <c r="I205" s="1"/>
      <c r="J205" s="1"/>
      <c r="K205" s="1"/>
      <c r="L205" s="1"/>
      <c r="M205" s="1"/>
      <c r="N205" s="1"/>
      <c r="O205" s="1"/>
      <c r="P205" s="1"/>
      <c r="Q205" s="1"/>
      <c r="R205" s="1"/>
      <c r="S205" s="1"/>
      <c r="T205" s="2"/>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
      <c r="A206" s="1"/>
      <c r="B206" s="1"/>
      <c r="C206" s="1"/>
      <c r="D206" s="1"/>
      <c r="E206" s="1"/>
      <c r="F206" s="1"/>
      <c r="G206" s="1"/>
      <c r="H206" s="1"/>
      <c r="I206" s="1"/>
      <c r="J206" s="1"/>
      <c r="K206" s="1"/>
      <c r="L206" s="1"/>
      <c r="M206" s="1"/>
      <c r="N206" s="1"/>
      <c r="O206" s="1"/>
      <c r="P206" s="1"/>
      <c r="Q206" s="1"/>
      <c r="R206" s="1"/>
      <c r="S206" s="1"/>
      <c r="T206" s="2"/>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
      <c r="A207" s="1"/>
      <c r="B207" s="1"/>
      <c r="C207" s="1"/>
      <c r="D207" s="1"/>
      <c r="E207" s="1"/>
      <c r="F207" s="1"/>
      <c r="G207" s="1"/>
      <c r="H207" s="1"/>
      <c r="I207" s="1"/>
      <c r="J207" s="1"/>
      <c r="K207" s="1"/>
      <c r="L207" s="1"/>
      <c r="M207" s="1"/>
      <c r="N207" s="1"/>
      <c r="O207" s="1"/>
      <c r="P207" s="1"/>
      <c r="Q207" s="1"/>
      <c r="R207" s="1"/>
      <c r="S207" s="1"/>
      <c r="T207" s="2"/>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
      <c r="A208" s="1"/>
      <c r="B208" s="1"/>
      <c r="C208" s="1"/>
      <c r="D208" s="1"/>
      <c r="E208" s="1"/>
      <c r="F208" s="1"/>
      <c r="G208" s="1"/>
      <c r="H208" s="1"/>
      <c r="I208" s="1"/>
      <c r="J208" s="1"/>
      <c r="K208" s="1"/>
      <c r="L208" s="1"/>
      <c r="M208" s="1"/>
      <c r="N208" s="1"/>
      <c r="O208" s="1"/>
      <c r="P208" s="1"/>
      <c r="Q208" s="1"/>
      <c r="R208" s="1"/>
      <c r="S208" s="1"/>
      <c r="T208" s="2"/>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
      <c r="A209" s="1"/>
      <c r="B209" s="1"/>
      <c r="C209" s="1"/>
      <c r="D209" s="1"/>
      <c r="E209" s="1"/>
      <c r="F209" s="1"/>
      <c r="G209" s="1"/>
      <c r="H209" s="1"/>
      <c r="I209" s="1"/>
      <c r="J209" s="1"/>
      <c r="K209" s="1"/>
      <c r="L209" s="1"/>
      <c r="M209" s="1"/>
      <c r="N209" s="1"/>
      <c r="O209" s="1"/>
      <c r="P209" s="1"/>
      <c r="Q209" s="1"/>
      <c r="R209" s="1"/>
      <c r="S209" s="1"/>
      <c r="T209" s="2"/>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
      <c r="A210" s="1"/>
      <c r="B210" s="1"/>
      <c r="C210" s="1"/>
      <c r="D210" s="1"/>
      <c r="E210" s="1"/>
      <c r="F210" s="1"/>
      <c r="G210" s="1"/>
      <c r="H210" s="1"/>
      <c r="I210" s="1"/>
      <c r="J210" s="1"/>
      <c r="K210" s="1"/>
      <c r="L210" s="1"/>
      <c r="M210" s="1"/>
      <c r="N210" s="1"/>
      <c r="O210" s="1"/>
      <c r="P210" s="1"/>
      <c r="Q210" s="1"/>
      <c r="R210" s="1"/>
      <c r="S210" s="1"/>
      <c r="T210" s="2"/>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
      <c r="A211" s="1"/>
      <c r="B211" s="1"/>
      <c r="C211" s="1"/>
      <c r="D211" s="1"/>
      <c r="E211" s="1"/>
      <c r="F211" s="1"/>
      <c r="G211" s="1"/>
      <c r="H211" s="1"/>
      <c r="I211" s="1"/>
      <c r="J211" s="1"/>
      <c r="K211" s="1"/>
      <c r="L211" s="1"/>
      <c r="M211" s="1"/>
      <c r="N211" s="1"/>
      <c r="O211" s="1"/>
      <c r="P211" s="1"/>
      <c r="Q211" s="1"/>
      <c r="R211" s="1"/>
      <c r="S211" s="1"/>
      <c r="T211" s="2"/>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
      <c r="A212" s="1"/>
      <c r="B212" s="1"/>
      <c r="C212" s="1"/>
      <c r="D212" s="1"/>
      <c r="E212" s="1"/>
      <c r="F212" s="1"/>
      <c r="G212" s="1"/>
      <c r="H212" s="1"/>
      <c r="I212" s="1"/>
      <c r="J212" s="1"/>
      <c r="K212" s="1"/>
      <c r="L212" s="1"/>
      <c r="M212" s="1"/>
      <c r="N212" s="1"/>
      <c r="O212" s="1"/>
      <c r="P212" s="1"/>
      <c r="Q212" s="1"/>
      <c r="R212" s="1"/>
      <c r="S212" s="1"/>
      <c r="T212" s="2"/>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
      <c r="A213" s="1"/>
      <c r="B213" s="1"/>
      <c r="C213" s="1"/>
      <c r="D213" s="1"/>
      <c r="E213" s="1"/>
      <c r="F213" s="1"/>
      <c r="G213" s="1"/>
      <c r="H213" s="1"/>
      <c r="I213" s="1"/>
      <c r="J213" s="1"/>
      <c r="K213" s="1"/>
      <c r="L213" s="1"/>
      <c r="M213" s="1"/>
      <c r="N213" s="1"/>
      <c r="O213" s="1"/>
      <c r="P213" s="1"/>
      <c r="Q213" s="1"/>
      <c r="R213" s="1"/>
      <c r="S213" s="1"/>
      <c r="T213" s="2"/>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
      <c r="A214" s="1"/>
      <c r="B214" s="1"/>
      <c r="C214" s="1"/>
      <c r="D214" s="1"/>
      <c r="E214" s="1"/>
      <c r="F214" s="1"/>
      <c r="G214" s="1"/>
      <c r="H214" s="1"/>
      <c r="I214" s="1"/>
      <c r="J214" s="1"/>
      <c r="K214" s="1"/>
      <c r="L214" s="1"/>
      <c r="M214" s="1"/>
      <c r="N214" s="1"/>
      <c r="O214" s="1"/>
      <c r="P214" s="1"/>
      <c r="Q214" s="1"/>
      <c r="R214" s="1"/>
      <c r="S214" s="1"/>
      <c r="T214" s="2"/>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
      <c r="A215" s="1"/>
      <c r="B215" s="1"/>
      <c r="C215" s="1"/>
      <c r="D215" s="1"/>
      <c r="E215" s="1"/>
      <c r="F215" s="1"/>
      <c r="G215" s="1"/>
      <c r="H215" s="1"/>
      <c r="I215" s="1"/>
      <c r="J215" s="1"/>
      <c r="K215" s="1"/>
      <c r="L215" s="1"/>
      <c r="M215" s="1"/>
      <c r="N215" s="1"/>
      <c r="O215" s="1"/>
      <c r="P215" s="1"/>
      <c r="Q215" s="1"/>
      <c r="R215" s="1"/>
      <c r="S215" s="1"/>
      <c r="T215" s="2"/>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
      <c r="A216" s="1"/>
      <c r="B216" s="1"/>
      <c r="C216" s="1"/>
      <c r="D216" s="1"/>
      <c r="E216" s="1"/>
      <c r="F216" s="1"/>
      <c r="G216" s="1"/>
      <c r="H216" s="1"/>
      <c r="I216" s="1"/>
      <c r="J216" s="1"/>
      <c r="K216" s="1"/>
      <c r="L216" s="1"/>
      <c r="M216" s="1"/>
      <c r="N216" s="1"/>
      <c r="O216" s="1"/>
      <c r="P216" s="1"/>
      <c r="Q216" s="1"/>
      <c r="R216" s="1"/>
      <c r="S216" s="1"/>
      <c r="T216" s="2"/>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
      <c r="A217" s="1"/>
      <c r="B217" s="1"/>
      <c r="C217" s="1"/>
      <c r="D217" s="1"/>
      <c r="E217" s="1"/>
      <c r="F217" s="1"/>
      <c r="G217" s="1"/>
      <c r="H217" s="1"/>
      <c r="I217" s="1"/>
      <c r="J217" s="1"/>
      <c r="K217" s="1"/>
      <c r="L217" s="1"/>
      <c r="M217" s="1"/>
      <c r="N217" s="1"/>
      <c r="O217" s="1"/>
      <c r="P217" s="1"/>
      <c r="Q217" s="1"/>
      <c r="R217" s="1"/>
      <c r="S217" s="1"/>
      <c r="T217" s="2"/>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
      <c r="A218" s="1"/>
      <c r="B218" s="1"/>
      <c r="C218" s="1"/>
      <c r="D218" s="1"/>
      <c r="E218" s="1"/>
      <c r="F218" s="1"/>
      <c r="G218" s="1"/>
      <c r="H218" s="1"/>
      <c r="I218" s="1"/>
      <c r="J218" s="1"/>
      <c r="K218" s="1"/>
      <c r="L218" s="1"/>
      <c r="M218" s="1"/>
      <c r="N218" s="1"/>
      <c r="O218" s="1"/>
      <c r="P218" s="1"/>
      <c r="Q218" s="1"/>
      <c r="R218" s="1"/>
      <c r="S218" s="1"/>
      <c r="T218" s="2"/>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
      <c r="A219" s="1"/>
      <c r="B219" s="1"/>
      <c r="C219" s="1"/>
      <c r="D219" s="1"/>
      <c r="E219" s="1"/>
      <c r="F219" s="1"/>
      <c r="G219" s="1"/>
      <c r="H219" s="1"/>
      <c r="I219" s="1"/>
      <c r="J219" s="1"/>
      <c r="K219" s="1"/>
      <c r="L219" s="1"/>
      <c r="M219" s="1"/>
      <c r="N219" s="1"/>
      <c r="O219" s="1"/>
      <c r="P219" s="1"/>
      <c r="Q219" s="1"/>
      <c r="R219" s="1"/>
      <c r="S219" s="1"/>
      <c r="T219" s="2"/>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
      <c r="A220" s="1"/>
      <c r="B220" s="1"/>
      <c r="C220" s="1"/>
      <c r="D220" s="1"/>
      <c r="E220" s="1"/>
      <c r="F220" s="1"/>
      <c r="G220" s="1"/>
      <c r="H220" s="1"/>
      <c r="I220" s="1"/>
      <c r="J220" s="1"/>
      <c r="K220" s="1"/>
      <c r="L220" s="1"/>
      <c r="M220" s="1"/>
      <c r="N220" s="1"/>
      <c r="O220" s="1"/>
      <c r="P220" s="1"/>
      <c r="Q220" s="1"/>
      <c r="R220" s="1"/>
      <c r="S220" s="1"/>
      <c r="T220" s="2"/>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
      <c r="A221" s="1"/>
      <c r="B221" s="1"/>
      <c r="C221" s="1"/>
      <c r="D221" s="1"/>
      <c r="E221" s="1"/>
      <c r="F221" s="1"/>
      <c r="G221" s="1"/>
      <c r="H221" s="1"/>
      <c r="I221" s="1"/>
      <c r="J221" s="1"/>
      <c r="K221" s="1"/>
      <c r="L221" s="1"/>
      <c r="M221" s="1"/>
      <c r="N221" s="1"/>
      <c r="O221" s="1"/>
      <c r="P221" s="1"/>
      <c r="Q221" s="1"/>
      <c r="R221" s="1"/>
      <c r="S221" s="1"/>
      <c r="T221" s="2"/>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
      <c r="A222" s="1"/>
      <c r="B222" s="1"/>
      <c r="C222" s="1"/>
      <c r="D222" s="1"/>
      <c r="E222" s="1"/>
      <c r="F222" s="1"/>
      <c r="G222" s="1"/>
      <c r="H222" s="1"/>
      <c r="I222" s="1"/>
      <c r="J222" s="1"/>
      <c r="K222" s="1"/>
      <c r="L222" s="1"/>
      <c r="M222" s="1"/>
      <c r="N222" s="1"/>
      <c r="O222" s="1"/>
      <c r="P222" s="1"/>
      <c r="Q222" s="1"/>
      <c r="R222" s="1"/>
      <c r="S222" s="1"/>
      <c r="T222" s="2"/>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
      <c r="A223" s="1"/>
      <c r="B223" s="1"/>
      <c r="C223" s="1"/>
      <c r="D223" s="1"/>
      <c r="E223" s="1"/>
      <c r="F223" s="1"/>
      <c r="G223" s="1"/>
      <c r="H223" s="1"/>
      <c r="I223" s="1"/>
      <c r="J223" s="1"/>
      <c r="K223" s="1"/>
      <c r="L223" s="1"/>
      <c r="M223" s="1"/>
      <c r="N223" s="1"/>
      <c r="O223" s="1"/>
      <c r="P223" s="1"/>
      <c r="Q223" s="1"/>
      <c r="R223" s="1"/>
      <c r="S223" s="1"/>
      <c r="T223" s="2"/>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
      <c r="A224" s="1"/>
      <c r="B224" s="1"/>
      <c r="C224" s="1"/>
      <c r="D224" s="1"/>
      <c r="E224" s="1"/>
      <c r="F224" s="1"/>
      <c r="G224" s="1"/>
      <c r="H224" s="1"/>
      <c r="I224" s="1"/>
      <c r="J224" s="1"/>
      <c r="K224" s="1"/>
      <c r="L224" s="1"/>
      <c r="M224" s="1"/>
      <c r="N224" s="1"/>
      <c r="O224" s="1"/>
      <c r="P224" s="1"/>
      <c r="Q224" s="1"/>
      <c r="R224" s="1"/>
      <c r="S224" s="1"/>
      <c r="T224" s="2"/>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
      <c r="A225" s="1"/>
      <c r="B225" s="1"/>
      <c r="C225" s="1"/>
      <c r="D225" s="1"/>
      <c r="E225" s="1"/>
      <c r="F225" s="1"/>
      <c r="G225" s="1"/>
      <c r="H225" s="1"/>
      <c r="I225" s="1"/>
      <c r="J225" s="1"/>
      <c r="K225" s="1"/>
      <c r="L225" s="1"/>
      <c r="M225" s="1"/>
      <c r="N225" s="1"/>
      <c r="O225" s="1"/>
      <c r="P225" s="1"/>
      <c r="Q225" s="1"/>
      <c r="R225" s="1"/>
      <c r="S225" s="1"/>
      <c r="T225" s="2"/>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
      <c r="A226" s="1"/>
      <c r="B226" s="1"/>
      <c r="C226" s="1"/>
      <c r="D226" s="1"/>
      <c r="E226" s="1"/>
      <c r="F226" s="1"/>
      <c r="G226" s="1"/>
      <c r="H226" s="1"/>
      <c r="I226" s="1"/>
      <c r="J226" s="1"/>
      <c r="K226" s="1"/>
      <c r="L226" s="1"/>
      <c r="M226" s="1"/>
      <c r="N226" s="1"/>
      <c r="O226" s="1"/>
      <c r="P226" s="1"/>
      <c r="Q226" s="1"/>
      <c r="R226" s="1"/>
      <c r="S226" s="1"/>
      <c r="T226" s="2"/>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
      <c r="A227" s="1"/>
      <c r="B227" s="1"/>
      <c r="C227" s="1"/>
      <c r="D227" s="1"/>
      <c r="E227" s="1"/>
      <c r="F227" s="1"/>
      <c r="G227" s="1"/>
      <c r="H227" s="1"/>
      <c r="I227" s="1"/>
      <c r="J227" s="1"/>
      <c r="K227" s="1"/>
      <c r="L227" s="1"/>
      <c r="M227" s="1"/>
      <c r="N227" s="1"/>
      <c r="O227" s="1"/>
      <c r="P227" s="1"/>
      <c r="Q227" s="1"/>
      <c r="R227" s="1"/>
      <c r="S227" s="1"/>
      <c r="T227" s="2"/>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
      <c r="A228" s="1"/>
      <c r="B228" s="1"/>
      <c r="C228" s="1"/>
      <c r="D228" s="1"/>
      <c r="E228" s="1"/>
      <c r="F228" s="1"/>
      <c r="G228" s="1"/>
      <c r="H228" s="1"/>
      <c r="I228" s="1"/>
      <c r="J228" s="1"/>
      <c r="K228" s="1"/>
      <c r="L228" s="1"/>
      <c r="M228" s="1"/>
      <c r="N228" s="1"/>
      <c r="O228" s="1"/>
      <c r="P228" s="1"/>
      <c r="Q228" s="1"/>
      <c r="R228" s="1"/>
      <c r="S228" s="1"/>
      <c r="T228" s="2"/>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
      <c r="A229" s="1"/>
      <c r="B229" s="1"/>
      <c r="C229" s="1"/>
      <c r="D229" s="1"/>
      <c r="E229" s="1"/>
      <c r="F229" s="1"/>
      <c r="G229" s="1"/>
      <c r="H229" s="1"/>
      <c r="I229" s="1"/>
      <c r="J229" s="1"/>
      <c r="K229" s="1"/>
      <c r="L229" s="1"/>
      <c r="M229" s="1"/>
      <c r="N229" s="1"/>
      <c r="O229" s="1"/>
      <c r="P229" s="1"/>
      <c r="Q229" s="1"/>
      <c r="R229" s="1"/>
      <c r="S229" s="1"/>
      <c r="T229" s="2"/>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
      <c r="A230" s="1"/>
      <c r="B230" s="1"/>
      <c r="C230" s="1"/>
      <c r="D230" s="1"/>
      <c r="E230" s="1"/>
      <c r="F230" s="1"/>
      <c r="G230" s="1"/>
      <c r="H230" s="1"/>
      <c r="I230" s="1"/>
      <c r="J230" s="1"/>
      <c r="K230" s="1"/>
      <c r="L230" s="1"/>
      <c r="M230" s="1"/>
      <c r="N230" s="1"/>
      <c r="O230" s="1"/>
      <c r="P230" s="1"/>
      <c r="Q230" s="1"/>
      <c r="R230" s="1"/>
      <c r="S230" s="1"/>
      <c r="T230" s="2"/>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
      <c r="A231" s="1"/>
      <c r="B231" s="1"/>
      <c r="C231" s="1"/>
      <c r="D231" s="1"/>
      <c r="E231" s="1"/>
      <c r="F231" s="1"/>
      <c r="G231" s="1"/>
      <c r="H231" s="1"/>
      <c r="I231" s="1"/>
      <c r="J231" s="1"/>
      <c r="K231" s="1"/>
      <c r="L231" s="1"/>
      <c r="M231" s="1"/>
      <c r="N231" s="1"/>
      <c r="O231" s="1"/>
      <c r="P231" s="1"/>
      <c r="Q231" s="1"/>
      <c r="R231" s="1"/>
      <c r="S231" s="1"/>
      <c r="T231" s="2"/>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
      <c r="A232" s="1"/>
      <c r="B232" s="1"/>
      <c r="C232" s="1"/>
      <c r="D232" s="1"/>
      <c r="E232" s="1"/>
      <c r="F232" s="1"/>
      <c r="G232" s="1"/>
      <c r="H232" s="1"/>
      <c r="I232" s="1"/>
      <c r="J232" s="1"/>
      <c r="K232" s="1"/>
      <c r="L232" s="1"/>
      <c r="M232" s="1"/>
      <c r="N232" s="1"/>
      <c r="O232" s="1"/>
      <c r="P232" s="1"/>
      <c r="Q232" s="1"/>
      <c r="R232" s="1"/>
      <c r="S232" s="1"/>
      <c r="T232" s="2"/>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
      <c r="A233" s="1"/>
      <c r="B233" s="1"/>
      <c r="C233" s="1"/>
      <c r="D233" s="1"/>
      <c r="E233" s="1"/>
      <c r="F233" s="1"/>
      <c r="G233" s="1"/>
      <c r="H233" s="1"/>
      <c r="I233" s="1"/>
      <c r="J233" s="1"/>
      <c r="K233" s="1"/>
      <c r="L233" s="1"/>
      <c r="M233" s="1"/>
      <c r="N233" s="1"/>
      <c r="O233" s="1"/>
      <c r="P233" s="1"/>
      <c r="Q233" s="1"/>
      <c r="R233" s="1"/>
      <c r="S233" s="1"/>
      <c r="T233" s="2"/>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
      <c r="A234" s="1"/>
      <c r="B234" s="1"/>
      <c r="C234" s="1"/>
      <c r="D234" s="1"/>
      <c r="E234" s="1"/>
      <c r="F234" s="1"/>
      <c r="G234" s="1"/>
      <c r="H234" s="1"/>
      <c r="I234" s="1"/>
      <c r="J234" s="1"/>
      <c r="K234" s="1"/>
      <c r="L234" s="1"/>
      <c r="M234" s="1"/>
      <c r="N234" s="1"/>
      <c r="O234" s="1"/>
      <c r="P234" s="1"/>
      <c r="Q234" s="1"/>
      <c r="R234" s="1"/>
      <c r="S234" s="1"/>
      <c r="T234" s="2"/>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
      <c r="A235" s="1"/>
      <c r="B235" s="1"/>
      <c r="C235" s="1"/>
      <c r="D235" s="1"/>
      <c r="E235" s="1"/>
      <c r="F235" s="1"/>
      <c r="G235" s="1"/>
      <c r="H235" s="1"/>
      <c r="I235" s="1"/>
      <c r="J235" s="1"/>
      <c r="K235" s="1"/>
      <c r="L235" s="1"/>
      <c r="M235" s="1"/>
      <c r="N235" s="1"/>
      <c r="O235" s="1"/>
      <c r="P235" s="1"/>
      <c r="Q235" s="1"/>
      <c r="R235" s="1"/>
      <c r="S235" s="1"/>
      <c r="T235" s="2"/>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
      <c r="A236" s="1"/>
      <c r="B236" s="1"/>
      <c r="C236" s="1"/>
      <c r="D236" s="1"/>
      <c r="E236" s="1"/>
      <c r="F236" s="1"/>
      <c r="G236" s="1"/>
      <c r="H236" s="1"/>
      <c r="I236" s="1"/>
      <c r="J236" s="1"/>
      <c r="K236" s="1"/>
      <c r="L236" s="1"/>
      <c r="M236" s="1"/>
      <c r="N236" s="1"/>
      <c r="O236" s="1"/>
      <c r="P236" s="1"/>
      <c r="Q236" s="1"/>
      <c r="R236" s="1"/>
      <c r="S236" s="1"/>
      <c r="T236" s="2"/>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
      <c r="A237" s="1"/>
      <c r="B237" s="1"/>
      <c r="C237" s="1"/>
      <c r="D237" s="1"/>
      <c r="E237" s="1"/>
      <c r="F237" s="1"/>
      <c r="G237" s="1"/>
      <c r="H237" s="1"/>
      <c r="I237" s="1"/>
      <c r="J237" s="1"/>
      <c r="K237" s="1"/>
      <c r="L237" s="1"/>
      <c r="M237" s="1"/>
      <c r="N237" s="1"/>
      <c r="O237" s="1"/>
      <c r="P237" s="1"/>
      <c r="Q237" s="1"/>
      <c r="R237" s="1"/>
      <c r="S237" s="1"/>
      <c r="T237" s="2"/>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
      <c r="A238" s="1"/>
      <c r="B238" s="1"/>
      <c r="C238" s="1"/>
      <c r="D238" s="1"/>
      <c r="E238" s="1"/>
      <c r="F238" s="1"/>
      <c r="G238" s="1"/>
      <c r="H238" s="1"/>
      <c r="I238" s="1"/>
      <c r="J238" s="1"/>
      <c r="K238" s="1"/>
      <c r="L238" s="1"/>
      <c r="M238" s="1"/>
      <c r="N238" s="1"/>
      <c r="O238" s="1"/>
      <c r="P238" s="1"/>
      <c r="Q238" s="1"/>
      <c r="R238" s="1"/>
      <c r="S238" s="1"/>
      <c r="T238" s="2"/>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
      <c r="A239" s="1"/>
      <c r="B239" s="1"/>
      <c r="C239" s="1"/>
      <c r="D239" s="1"/>
      <c r="E239" s="1"/>
      <c r="F239" s="1"/>
      <c r="G239" s="1"/>
      <c r="H239" s="1"/>
      <c r="I239" s="1"/>
      <c r="J239" s="1"/>
      <c r="K239" s="1"/>
      <c r="L239" s="1"/>
      <c r="M239" s="1"/>
      <c r="N239" s="1"/>
      <c r="O239" s="1"/>
      <c r="P239" s="1"/>
      <c r="Q239" s="1"/>
      <c r="R239" s="1"/>
      <c r="S239" s="1"/>
      <c r="T239" s="2"/>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
      <c r="A240" s="1"/>
      <c r="B240" s="1"/>
      <c r="C240" s="1"/>
      <c r="D240" s="1"/>
      <c r="E240" s="1"/>
      <c r="F240" s="1"/>
      <c r="G240" s="1"/>
      <c r="H240" s="1"/>
      <c r="I240" s="1"/>
      <c r="J240" s="1"/>
      <c r="K240" s="1"/>
      <c r="L240" s="1"/>
      <c r="M240" s="1"/>
      <c r="N240" s="1"/>
      <c r="O240" s="1"/>
      <c r="P240" s="1"/>
      <c r="Q240" s="1"/>
      <c r="R240" s="1"/>
      <c r="S240" s="1"/>
      <c r="T240" s="2"/>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
      <c r="A241" s="1"/>
      <c r="B241" s="1"/>
      <c r="C241" s="1"/>
      <c r="D241" s="1"/>
      <c r="E241" s="1"/>
      <c r="F241" s="1"/>
      <c r="G241" s="1"/>
      <c r="H241" s="1"/>
      <c r="I241" s="1"/>
      <c r="J241" s="1"/>
      <c r="K241" s="1"/>
      <c r="L241" s="1"/>
      <c r="M241" s="1"/>
      <c r="N241" s="1"/>
      <c r="O241" s="1"/>
      <c r="P241" s="1"/>
      <c r="Q241" s="1"/>
      <c r="R241" s="1"/>
      <c r="S241" s="1"/>
      <c r="T241" s="2"/>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
      <c r="A242" s="1"/>
      <c r="B242" s="1"/>
      <c r="C242" s="1"/>
      <c r="D242" s="1"/>
      <c r="E242" s="1"/>
      <c r="F242" s="1"/>
      <c r="G242" s="1"/>
      <c r="H242" s="1"/>
      <c r="I242" s="1"/>
      <c r="J242" s="1"/>
      <c r="K242" s="1"/>
      <c r="L242" s="1"/>
      <c r="M242" s="1"/>
      <c r="N242" s="1"/>
      <c r="O242" s="1"/>
      <c r="P242" s="1"/>
      <c r="Q242" s="1"/>
      <c r="R242" s="1"/>
      <c r="S242" s="1"/>
      <c r="T242" s="2"/>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
      <c r="A243" s="1"/>
      <c r="B243" s="1"/>
      <c r="C243" s="1"/>
      <c r="D243" s="1"/>
      <c r="E243" s="1"/>
      <c r="F243" s="1"/>
      <c r="G243" s="1"/>
      <c r="H243" s="1"/>
      <c r="I243" s="1"/>
      <c r="J243" s="1"/>
      <c r="K243" s="1"/>
      <c r="L243" s="1"/>
      <c r="M243" s="1"/>
      <c r="N243" s="1"/>
      <c r="O243" s="1"/>
      <c r="P243" s="1"/>
      <c r="Q243" s="1"/>
      <c r="R243" s="1"/>
      <c r="S243" s="1"/>
      <c r="T243" s="2"/>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
      <c r="A244" s="1"/>
      <c r="B244" s="1"/>
      <c r="C244" s="1"/>
      <c r="D244" s="1"/>
      <c r="E244" s="1"/>
      <c r="F244" s="1"/>
      <c r="G244" s="1"/>
      <c r="H244" s="1"/>
      <c r="I244" s="1"/>
      <c r="J244" s="1"/>
      <c r="K244" s="1"/>
      <c r="L244" s="1"/>
      <c r="M244" s="1"/>
      <c r="N244" s="1"/>
      <c r="O244" s="1"/>
      <c r="P244" s="1"/>
      <c r="Q244" s="1"/>
      <c r="R244" s="1"/>
      <c r="S244" s="1"/>
      <c r="T244" s="2"/>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
      <c r="A245" s="1"/>
      <c r="B245" s="1"/>
      <c r="C245" s="1"/>
      <c r="D245" s="1"/>
      <c r="E245" s="1"/>
      <c r="F245" s="1"/>
      <c r="G245" s="1"/>
      <c r="H245" s="1"/>
      <c r="I245" s="1"/>
      <c r="J245" s="1"/>
      <c r="K245" s="1"/>
      <c r="L245" s="1"/>
      <c r="M245" s="1"/>
      <c r="N245" s="1"/>
      <c r="O245" s="1"/>
      <c r="P245" s="1"/>
      <c r="Q245" s="1"/>
      <c r="R245" s="1"/>
      <c r="S245" s="1"/>
      <c r="T245" s="2"/>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
      <c r="A246" s="1"/>
      <c r="B246" s="1"/>
      <c r="C246" s="1"/>
      <c r="D246" s="1"/>
      <c r="E246" s="1"/>
      <c r="F246" s="1"/>
      <c r="G246" s="1"/>
      <c r="H246" s="1"/>
      <c r="I246" s="1"/>
      <c r="J246" s="1"/>
      <c r="K246" s="1"/>
      <c r="L246" s="1"/>
      <c r="M246" s="1"/>
      <c r="N246" s="1"/>
      <c r="O246" s="1"/>
      <c r="P246" s="1"/>
      <c r="Q246" s="1"/>
      <c r="R246" s="1"/>
      <c r="S246" s="1"/>
      <c r="T246" s="2"/>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
      <c r="A247" s="1"/>
      <c r="B247" s="1"/>
      <c r="C247" s="1"/>
      <c r="D247" s="1"/>
      <c r="E247" s="1"/>
      <c r="F247" s="1"/>
      <c r="G247" s="1"/>
      <c r="H247" s="1"/>
      <c r="I247" s="1"/>
      <c r="J247" s="1"/>
      <c r="K247" s="1"/>
      <c r="L247" s="1"/>
      <c r="M247" s="1"/>
      <c r="N247" s="1"/>
      <c r="O247" s="1"/>
      <c r="P247" s="1"/>
      <c r="Q247" s="1"/>
      <c r="R247" s="1"/>
      <c r="S247" s="1"/>
      <c r="T247" s="2"/>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
      <c r="A248" s="1"/>
      <c r="B248" s="1"/>
      <c r="C248" s="1"/>
      <c r="D248" s="1"/>
      <c r="E248" s="1"/>
      <c r="F248" s="1"/>
      <c r="G248" s="1"/>
      <c r="H248" s="1"/>
      <c r="I248" s="1"/>
      <c r="J248" s="1"/>
      <c r="K248" s="1"/>
      <c r="L248" s="1"/>
      <c r="M248" s="1"/>
      <c r="N248" s="1"/>
      <c r="O248" s="1"/>
      <c r="P248" s="1"/>
      <c r="Q248" s="1"/>
      <c r="R248" s="1"/>
      <c r="S248" s="1"/>
      <c r="T248" s="2"/>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
      <c r="A249" s="1"/>
      <c r="B249" s="1"/>
      <c r="C249" s="1"/>
      <c r="D249" s="1"/>
      <c r="E249" s="1"/>
      <c r="F249" s="1"/>
      <c r="G249" s="1"/>
      <c r="H249" s="1"/>
      <c r="I249" s="1"/>
      <c r="J249" s="1"/>
      <c r="K249" s="1"/>
      <c r="L249" s="1"/>
      <c r="M249" s="1"/>
      <c r="N249" s="1"/>
      <c r="O249" s="1"/>
      <c r="P249" s="1"/>
      <c r="Q249" s="1"/>
      <c r="R249" s="1"/>
      <c r="S249" s="1"/>
      <c r="T249" s="2"/>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
      <c r="A250" s="1"/>
      <c r="B250" s="1"/>
      <c r="C250" s="1"/>
      <c r="D250" s="1"/>
      <c r="E250" s="1"/>
      <c r="F250" s="1"/>
      <c r="G250" s="1"/>
      <c r="H250" s="1"/>
      <c r="I250" s="1"/>
      <c r="J250" s="1"/>
      <c r="K250" s="1"/>
      <c r="L250" s="1"/>
      <c r="M250" s="1"/>
      <c r="N250" s="1"/>
      <c r="O250" s="1"/>
      <c r="P250" s="1"/>
      <c r="Q250" s="1"/>
      <c r="R250" s="1"/>
      <c r="S250" s="1"/>
      <c r="T250" s="2"/>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
      <c r="A251" s="1"/>
      <c r="B251" s="1"/>
      <c r="C251" s="1"/>
      <c r="D251" s="1"/>
      <c r="E251" s="1"/>
      <c r="F251" s="1"/>
      <c r="G251" s="1"/>
      <c r="H251" s="1"/>
      <c r="I251" s="1"/>
      <c r="J251" s="1"/>
      <c r="K251" s="1"/>
      <c r="L251" s="1"/>
      <c r="M251" s="1"/>
      <c r="N251" s="1"/>
      <c r="O251" s="1"/>
      <c r="P251" s="1"/>
      <c r="Q251" s="1"/>
      <c r="R251" s="1"/>
      <c r="S251" s="1"/>
      <c r="T251" s="2"/>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
      <c r="A252" s="1"/>
      <c r="B252" s="1"/>
      <c r="C252" s="1"/>
      <c r="D252" s="1"/>
      <c r="E252" s="1"/>
      <c r="F252" s="1"/>
      <c r="G252" s="1"/>
      <c r="H252" s="1"/>
      <c r="I252" s="1"/>
      <c r="J252" s="1"/>
      <c r="K252" s="1"/>
      <c r="L252" s="1"/>
      <c r="M252" s="1"/>
      <c r="N252" s="1"/>
      <c r="O252" s="1"/>
      <c r="P252" s="1"/>
      <c r="Q252" s="1"/>
      <c r="R252" s="1"/>
      <c r="S252" s="1"/>
      <c r="T252" s="2"/>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
      <c r="A253" s="1"/>
      <c r="B253" s="1"/>
      <c r="C253" s="1"/>
      <c r="D253" s="1"/>
      <c r="E253" s="1"/>
      <c r="F253" s="1"/>
      <c r="G253" s="1"/>
      <c r="H253" s="1"/>
      <c r="I253" s="1"/>
      <c r="J253" s="1"/>
      <c r="K253" s="1"/>
      <c r="L253" s="1"/>
      <c r="M253" s="1"/>
      <c r="N253" s="1"/>
      <c r="O253" s="1"/>
      <c r="P253" s="1"/>
      <c r="Q253" s="1"/>
      <c r="R253" s="1"/>
      <c r="S253" s="1"/>
      <c r="T253" s="2"/>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
      <c r="A254" s="1"/>
      <c r="B254" s="1"/>
      <c r="C254" s="1"/>
      <c r="D254" s="1"/>
      <c r="E254" s="1"/>
      <c r="F254" s="1"/>
      <c r="G254" s="1"/>
      <c r="H254" s="1"/>
      <c r="I254" s="1"/>
      <c r="J254" s="1"/>
      <c r="K254" s="1"/>
      <c r="L254" s="1"/>
      <c r="M254" s="1"/>
      <c r="N254" s="1"/>
      <c r="O254" s="1"/>
      <c r="P254" s="1"/>
      <c r="Q254" s="1"/>
      <c r="R254" s="1"/>
      <c r="S254" s="1"/>
      <c r="T254" s="2"/>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
      <c r="A255" s="1"/>
      <c r="B255" s="1"/>
      <c r="C255" s="1"/>
      <c r="D255" s="1"/>
      <c r="E255" s="1"/>
      <c r="F255" s="1"/>
      <c r="G255" s="1"/>
      <c r="H255" s="1"/>
      <c r="I255" s="1"/>
      <c r="J255" s="1"/>
      <c r="K255" s="1"/>
      <c r="L255" s="1"/>
      <c r="M255" s="1"/>
      <c r="N255" s="1"/>
      <c r="O255" s="1"/>
      <c r="P255" s="1"/>
      <c r="Q255" s="1"/>
      <c r="R255" s="1"/>
      <c r="S255" s="1"/>
      <c r="T255" s="2"/>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
      <c r="A256" s="1"/>
      <c r="B256" s="1"/>
      <c r="C256" s="1"/>
      <c r="D256" s="1"/>
      <c r="E256" s="1"/>
      <c r="F256" s="1"/>
      <c r="G256" s="1"/>
      <c r="H256" s="1"/>
      <c r="I256" s="1"/>
      <c r="J256" s="1"/>
      <c r="K256" s="1"/>
      <c r="L256" s="1"/>
      <c r="M256" s="1"/>
      <c r="N256" s="1"/>
      <c r="O256" s="1"/>
      <c r="P256" s="1"/>
      <c r="Q256" s="1"/>
      <c r="R256" s="1"/>
      <c r="S256" s="1"/>
      <c r="T256" s="2"/>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
      <c r="A257" s="1"/>
      <c r="B257" s="1"/>
      <c r="C257" s="1"/>
      <c r="D257" s="1"/>
      <c r="E257" s="1"/>
      <c r="F257" s="1"/>
      <c r="G257" s="1"/>
      <c r="H257" s="1"/>
      <c r="I257" s="1"/>
      <c r="J257" s="1"/>
      <c r="K257" s="1"/>
      <c r="L257" s="1"/>
      <c r="M257" s="1"/>
      <c r="N257" s="1"/>
      <c r="O257" s="1"/>
      <c r="P257" s="1"/>
      <c r="Q257" s="1"/>
      <c r="R257" s="1"/>
      <c r="S257" s="1"/>
      <c r="T257" s="2"/>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
      <c r="A258" s="1"/>
      <c r="B258" s="1"/>
      <c r="C258" s="1"/>
      <c r="D258" s="1"/>
      <c r="E258" s="1"/>
      <c r="F258" s="1"/>
      <c r="G258" s="1"/>
      <c r="H258" s="1"/>
      <c r="I258" s="1"/>
      <c r="J258" s="1"/>
      <c r="K258" s="1"/>
      <c r="L258" s="1"/>
      <c r="M258" s="1"/>
      <c r="N258" s="1"/>
      <c r="O258" s="1"/>
      <c r="P258" s="1"/>
      <c r="Q258" s="1"/>
      <c r="R258" s="1"/>
      <c r="S258" s="1"/>
      <c r="T258" s="2"/>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
      <c r="A259" s="1"/>
      <c r="B259" s="1"/>
      <c r="C259" s="1"/>
      <c r="D259" s="1"/>
      <c r="E259" s="1"/>
      <c r="F259" s="1"/>
      <c r="G259" s="1"/>
      <c r="H259" s="1"/>
      <c r="I259" s="1"/>
      <c r="J259" s="1"/>
      <c r="K259" s="1"/>
      <c r="L259" s="1"/>
      <c r="M259" s="1"/>
      <c r="N259" s="1"/>
      <c r="O259" s="1"/>
      <c r="P259" s="1"/>
      <c r="Q259" s="1"/>
      <c r="R259" s="1"/>
      <c r="S259" s="1"/>
      <c r="T259" s="2"/>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
      <c r="A260" s="1"/>
      <c r="B260" s="1"/>
      <c r="C260" s="1"/>
      <c r="D260" s="1"/>
      <c r="E260" s="1"/>
      <c r="F260" s="1"/>
      <c r="G260" s="1"/>
      <c r="H260" s="1"/>
      <c r="I260" s="1"/>
      <c r="J260" s="1"/>
      <c r="K260" s="1"/>
      <c r="L260" s="1"/>
      <c r="M260" s="1"/>
      <c r="N260" s="1"/>
      <c r="O260" s="1"/>
      <c r="P260" s="1"/>
      <c r="Q260" s="1"/>
      <c r="R260" s="1"/>
      <c r="S260" s="1"/>
      <c r="T260" s="2"/>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
      <c r="A261" s="1"/>
      <c r="B261" s="1"/>
      <c r="C261" s="1"/>
      <c r="D261" s="1"/>
      <c r="E261" s="1"/>
      <c r="F261" s="1"/>
      <c r="G261" s="1"/>
      <c r="H261" s="1"/>
      <c r="I261" s="1"/>
      <c r="J261" s="1"/>
      <c r="K261" s="1"/>
      <c r="L261" s="1"/>
      <c r="M261" s="1"/>
      <c r="N261" s="1"/>
      <c r="O261" s="1"/>
      <c r="P261" s="1"/>
      <c r="Q261" s="1"/>
      <c r="R261" s="1"/>
      <c r="S261" s="1"/>
      <c r="T261" s="2"/>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
      <c r="A262" s="1"/>
      <c r="B262" s="1"/>
      <c r="C262" s="1"/>
      <c r="D262" s="1"/>
      <c r="E262" s="1"/>
      <c r="F262" s="1"/>
      <c r="G262" s="1"/>
      <c r="H262" s="1"/>
      <c r="I262" s="1"/>
      <c r="J262" s="1"/>
      <c r="K262" s="1"/>
      <c r="L262" s="1"/>
      <c r="M262" s="1"/>
      <c r="N262" s="1"/>
      <c r="O262" s="1"/>
      <c r="P262" s="1"/>
      <c r="Q262" s="1"/>
      <c r="R262" s="1"/>
      <c r="S262" s="1"/>
      <c r="T262" s="2"/>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
      <c r="A263" s="1"/>
      <c r="B263" s="1"/>
      <c r="C263" s="1"/>
      <c r="D263" s="1"/>
      <c r="E263" s="1"/>
      <c r="F263" s="1"/>
      <c r="G263" s="1"/>
      <c r="H263" s="1"/>
      <c r="I263" s="1"/>
      <c r="J263" s="1"/>
      <c r="K263" s="1"/>
      <c r="L263" s="1"/>
      <c r="M263" s="1"/>
      <c r="N263" s="1"/>
      <c r="O263" s="1"/>
      <c r="P263" s="1"/>
      <c r="Q263" s="1"/>
      <c r="R263" s="1"/>
      <c r="S263" s="1"/>
      <c r="T263" s="2"/>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
      <c r="A264" s="1"/>
      <c r="B264" s="1"/>
      <c r="C264" s="1"/>
      <c r="D264" s="1"/>
      <c r="E264" s="1"/>
      <c r="F264" s="1"/>
      <c r="G264" s="1"/>
      <c r="H264" s="1"/>
      <c r="I264" s="1"/>
      <c r="J264" s="1"/>
      <c r="K264" s="1"/>
      <c r="L264" s="1"/>
      <c r="M264" s="1"/>
      <c r="N264" s="1"/>
      <c r="O264" s="1"/>
      <c r="P264" s="1"/>
      <c r="Q264" s="1"/>
      <c r="R264" s="1"/>
      <c r="S264" s="1"/>
      <c r="T264" s="2"/>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
      <c r="A265" s="1"/>
      <c r="B265" s="1"/>
      <c r="C265" s="1"/>
      <c r="D265" s="1"/>
      <c r="E265" s="1"/>
      <c r="F265" s="1"/>
      <c r="G265" s="1"/>
      <c r="H265" s="1"/>
      <c r="I265" s="1"/>
      <c r="J265" s="1"/>
      <c r="K265" s="1"/>
      <c r="L265" s="1"/>
      <c r="M265" s="1"/>
      <c r="N265" s="1"/>
      <c r="O265" s="1"/>
      <c r="P265" s="1"/>
      <c r="Q265" s="1"/>
      <c r="R265" s="1"/>
      <c r="S265" s="1"/>
      <c r="T265" s="2"/>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
      <c r="A266" s="1"/>
      <c r="B266" s="1"/>
      <c r="C266" s="1"/>
      <c r="D266" s="1"/>
      <c r="E266" s="1"/>
      <c r="F266" s="1"/>
      <c r="G266" s="1"/>
      <c r="H266" s="1"/>
      <c r="I266" s="1"/>
      <c r="J266" s="1"/>
      <c r="K266" s="1"/>
      <c r="L266" s="1"/>
      <c r="M266" s="1"/>
      <c r="N266" s="1"/>
      <c r="O266" s="1"/>
      <c r="P266" s="1"/>
      <c r="Q266" s="1"/>
      <c r="R266" s="1"/>
      <c r="S266" s="1"/>
      <c r="T266" s="2"/>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
      <c r="A267" s="1"/>
      <c r="B267" s="1"/>
      <c r="C267" s="1"/>
      <c r="D267" s="1"/>
      <c r="E267" s="1"/>
      <c r="F267" s="1"/>
      <c r="G267" s="1"/>
      <c r="H267" s="1"/>
      <c r="I267" s="1"/>
      <c r="J267" s="1"/>
      <c r="K267" s="1"/>
      <c r="L267" s="1"/>
      <c r="M267" s="1"/>
      <c r="N267" s="1"/>
      <c r="O267" s="1"/>
      <c r="P267" s="1"/>
      <c r="Q267" s="1"/>
      <c r="R267" s="1"/>
      <c r="S267" s="1"/>
      <c r="T267" s="2"/>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
      <c r="A268" s="1"/>
      <c r="B268" s="1"/>
      <c r="C268" s="1"/>
      <c r="D268" s="1"/>
      <c r="E268" s="1"/>
      <c r="F268" s="1"/>
      <c r="G268" s="1"/>
      <c r="H268" s="1"/>
      <c r="I268" s="1"/>
      <c r="J268" s="1"/>
      <c r="K268" s="1"/>
      <c r="L268" s="1"/>
      <c r="M268" s="1"/>
      <c r="N268" s="1"/>
      <c r="O268" s="1"/>
      <c r="P268" s="1"/>
      <c r="Q268" s="1"/>
      <c r="R268" s="1"/>
      <c r="S268" s="1"/>
      <c r="T268" s="2"/>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
      <c r="A269" s="1"/>
      <c r="B269" s="1"/>
      <c r="C269" s="1"/>
      <c r="D269" s="1"/>
      <c r="E269" s="1"/>
      <c r="F269" s="1"/>
      <c r="G269" s="1"/>
      <c r="H269" s="1"/>
      <c r="I269" s="1"/>
      <c r="J269" s="1"/>
      <c r="K269" s="1"/>
      <c r="L269" s="1"/>
      <c r="M269" s="1"/>
      <c r="N269" s="1"/>
      <c r="O269" s="1"/>
      <c r="P269" s="1"/>
      <c r="Q269" s="1"/>
      <c r="R269" s="1"/>
      <c r="S269" s="1"/>
      <c r="T269" s="2"/>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
      <c r="A270" s="1"/>
      <c r="B270" s="1"/>
      <c r="C270" s="1"/>
      <c r="D270" s="1"/>
      <c r="E270" s="1"/>
      <c r="F270" s="1"/>
      <c r="G270" s="1"/>
      <c r="H270" s="1"/>
      <c r="I270" s="1"/>
      <c r="J270" s="1"/>
      <c r="K270" s="1"/>
      <c r="L270" s="1"/>
      <c r="M270" s="1"/>
      <c r="N270" s="1"/>
      <c r="O270" s="1"/>
      <c r="P270" s="1"/>
      <c r="Q270" s="1"/>
      <c r="R270" s="1"/>
      <c r="S270" s="1"/>
      <c r="T270" s="2"/>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
      <c r="A271" s="1"/>
      <c r="B271" s="1"/>
      <c r="C271" s="1"/>
      <c r="D271" s="1"/>
      <c r="E271" s="1"/>
      <c r="F271" s="1"/>
      <c r="G271" s="1"/>
      <c r="H271" s="1"/>
      <c r="I271" s="1"/>
      <c r="J271" s="1"/>
      <c r="K271" s="1"/>
      <c r="L271" s="1"/>
      <c r="M271" s="1"/>
      <c r="N271" s="1"/>
      <c r="O271" s="1"/>
      <c r="P271" s="1"/>
      <c r="Q271" s="1"/>
      <c r="R271" s="1"/>
      <c r="S271" s="1"/>
      <c r="T271" s="2"/>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
      <c r="A272" s="1"/>
      <c r="B272" s="1"/>
      <c r="C272" s="1"/>
      <c r="D272" s="1"/>
      <c r="E272" s="1"/>
      <c r="F272" s="1"/>
      <c r="G272" s="1"/>
      <c r="H272" s="1"/>
      <c r="I272" s="1"/>
      <c r="J272" s="1"/>
      <c r="K272" s="1"/>
      <c r="L272" s="1"/>
      <c r="M272" s="1"/>
      <c r="N272" s="1"/>
      <c r="O272" s="1"/>
      <c r="P272" s="1"/>
      <c r="Q272" s="1"/>
      <c r="R272" s="1"/>
      <c r="S272" s="1"/>
      <c r="T272" s="2"/>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
      <c r="A273" s="1"/>
      <c r="B273" s="1"/>
      <c r="C273" s="1"/>
      <c r="D273" s="1"/>
      <c r="E273" s="1"/>
      <c r="F273" s="1"/>
      <c r="G273" s="1"/>
      <c r="H273" s="1"/>
      <c r="I273" s="1"/>
      <c r="J273" s="1"/>
      <c r="K273" s="1"/>
      <c r="L273" s="1"/>
      <c r="M273" s="1"/>
      <c r="N273" s="1"/>
      <c r="O273" s="1"/>
      <c r="P273" s="1"/>
      <c r="Q273" s="1"/>
      <c r="R273" s="1"/>
      <c r="S273" s="1"/>
      <c r="T273" s="2"/>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
      <c r="A274" s="1"/>
      <c r="B274" s="1"/>
      <c r="C274" s="1"/>
      <c r="D274" s="1"/>
      <c r="E274" s="1"/>
      <c r="F274" s="1"/>
      <c r="G274" s="1"/>
      <c r="H274" s="1"/>
      <c r="I274" s="1"/>
      <c r="J274" s="1"/>
      <c r="K274" s="1"/>
      <c r="L274" s="1"/>
      <c r="M274" s="1"/>
      <c r="N274" s="1"/>
      <c r="O274" s="1"/>
      <c r="P274" s="1"/>
      <c r="Q274" s="1"/>
      <c r="R274" s="1"/>
      <c r="S274" s="1"/>
      <c r="T274" s="2"/>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
      <c r="A275" s="1"/>
      <c r="B275" s="1"/>
      <c r="C275" s="1"/>
      <c r="D275" s="1"/>
      <c r="E275" s="1"/>
      <c r="F275" s="1"/>
      <c r="G275" s="1"/>
      <c r="H275" s="1"/>
      <c r="I275" s="1"/>
      <c r="J275" s="1"/>
      <c r="K275" s="1"/>
      <c r="L275" s="1"/>
      <c r="M275" s="1"/>
      <c r="N275" s="1"/>
      <c r="O275" s="1"/>
      <c r="P275" s="1"/>
      <c r="Q275" s="1"/>
      <c r="R275" s="1"/>
      <c r="S275" s="1"/>
      <c r="T275" s="2"/>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
      <c r="A276" s="1"/>
      <c r="B276" s="1"/>
      <c r="C276" s="1"/>
      <c r="D276" s="1"/>
      <c r="E276" s="1"/>
      <c r="F276" s="1"/>
      <c r="G276" s="1"/>
      <c r="H276" s="1"/>
      <c r="I276" s="1"/>
      <c r="J276" s="1"/>
      <c r="K276" s="1"/>
      <c r="L276" s="1"/>
      <c r="M276" s="1"/>
      <c r="N276" s="1"/>
      <c r="O276" s="1"/>
      <c r="P276" s="1"/>
      <c r="Q276" s="1"/>
      <c r="R276" s="1"/>
      <c r="S276" s="1"/>
      <c r="T276" s="2"/>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
      <c r="A277" s="1"/>
      <c r="B277" s="1"/>
      <c r="C277" s="1"/>
      <c r="D277" s="1"/>
      <c r="E277" s="1"/>
      <c r="F277" s="1"/>
      <c r="G277" s="1"/>
      <c r="H277" s="1"/>
      <c r="I277" s="1"/>
      <c r="J277" s="1"/>
      <c r="K277" s="1"/>
      <c r="L277" s="1"/>
      <c r="M277" s="1"/>
      <c r="N277" s="1"/>
      <c r="O277" s="1"/>
      <c r="P277" s="1"/>
      <c r="Q277" s="1"/>
      <c r="R277" s="1"/>
      <c r="S277" s="1"/>
      <c r="T277" s="2"/>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
      <c r="A278" s="1"/>
      <c r="B278" s="1"/>
      <c r="C278" s="1"/>
      <c r="D278" s="1"/>
      <c r="E278" s="1"/>
      <c r="F278" s="1"/>
      <c r="G278" s="1"/>
      <c r="H278" s="1"/>
      <c r="I278" s="1"/>
      <c r="J278" s="1"/>
      <c r="K278" s="1"/>
      <c r="L278" s="1"/>
      <c r="M278" s="1"/>
      <c r="N278" s="1"/>
      <c r="O278" s="1"/>
      <c r="P278" s="1"/>
      <c r="Q278" s="1"/>
      <c r="R278" s="1"/>
      <c r="S278" s="1"/>
      <c r="T278" s="2"/>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
      <c r="A279" s="1"/>
      <c r="B279" s="1"/>
      <c r="C279" s="1"/>
      <c r="D279" s="1"/>
      <c r="E279" s="1"/>
      <c r="F279" s="1"/>
      <c r="G279" s="1"/>
      <c r="H279" s="1"/>
      <c r="I279" s="1"/>
      <c r="J279" s="1"/>
      <c r="K279" s="1"/>
      <c r="L279" s="1"/>
      <c r="M279" s="1"/>
      <c r="N279" s="1"/>
      <c r="O279" s="1"/>
      <c r="P279" s="1"/>
      <c r="Q279" s="1"/>
      <c r="R279" s="1"/>
      <c r="S279" s="1"/>
      <c r="T279" s="2"/>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
      <c r="A280" s="1"/>
      <c r="B280" s="1"/>
      <c r="C280" s="1"/>
      <c r="D280" s="1"/>
      <c r="E280" s="1"/>
      <c r="F280" s="1"/>
      <c r="G280" s="1"/>
      <c r="H280" s="1"/>
      <c r="I280" s="1"/>
      <c r="J280" s="1"/>
      <c r="K280" s="1"/>
      <c r="L280" s="1"/>
      <c r="M280" s="1"/>
      <c r="N280" s="1"/>
      <c r="O280" s="1"/>
      <c r="P280" s="1"/>
      <c r="Q280" s="1"/>
      <c r="R280" s="1"/>
      <c r="S280" s="1"/>
      <c r="T280" s="2"/>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
      <c r="A281" s="1"/>
      <c r="B281" s="1"/>
      <c r="C281" s="1"/>
      <c r="D281" s="1"/>
      <c r="E281" s="1"/>
      <c r="F281" s="1"/>
      <c r="G281" s="1"/>
      <c r="H281" s="1"/>
      <c r="I281" s="1"/>
      <c r="J281" s="1"/>
      <c r="K281" s="1"/>
      <c r="L281" s="1"/>
      <c r="M281" s="1"/>
      <c r="N281" s="1"/>
      <c r="O281" s="1"/>
      <c r="P281" s="1"/>
      <c r="Q281" s="1"/>
      <c r="R281" s="1"/>
      <c r="S281" s="1"/>
      <c r="T281" s="2"/>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
      <c r="A282" s="1"/>
      <c r="B282" s="1"/>
      <c r="C282" s="1"/>
      <c r="D282" s="1"/>
      <c r="E282" s="1"/>
      <c r="F282" s="1"/>
      <c r="G282" s="1"/>
      <c r="H282" s="1"/>
      <c r="I282" s="1"/>
      <c r="J282" s="1"/>
      <c r="K282" s="1"/>
      <c r="L282" s="1"/>
      <c r="M282" s="1"/>
      <c r="N282" s="1"/>
      <c r="O282" s="1"/>
      <c r="P282" s="1"/>
      <c r="Q282" s="1"/>
      <c r="R282" s="1"/>
      <c r="S282" s="1"/>
      <c r="T282" s="2"/>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
      <c r="A283" s="1"/>
      <c r="B283" s="1"/>
      <c r="C283" s="1"/>
      <c r="D283" s="1"/>
      <c r="E283" s="1"/>
      <c r="F283" s="1"/>
      <c r="G283" s="1"/>
      <c r="H283" s="1"/>
      <c r="I283" s="1"/>
      <c r="J283" s="1"/>
      <c r="K283" s="1"/>
      <c r="L283" s="1"/>
      <c r="M283" s="1"/>
      <c r="N283" s="1"/>
      <c r="O283" s="1"/>
      <c r="P283" s="1"/>
      <c r="Q283" s="1"/>
      <c r="R283" s="1"/>
      <c r="S283" s="1"/>
      <c r="T283" s="2"/>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
      <c r="A284" s="1"/>
      <c r="B284" s="1"/>
      <c r="C284" s="1"/>
      <c r="D284" s="1"/>
      <c r="E284" s="1"/>
      <c r="F284" s="1"/>
      <c r="G284" s="1"/>
      <c r="H284" s="1"/>
      <c r="I284" s="1"/>
      <c r="J284" s="1"/>
      <c r="K284" s="1"/>
      <c r="L284" s="1"/>
      <c r="M284" s="1"/>
      <c r="N284" s="1"/>
      <c r="O284" s="1"/>
      <c r="P284" s="1"/>
      <c r="Q284" s="1"/>
      <c r="R284" s="1"/>
      <c r="S284" s="1"/>
      <c r="T284" s="2"/>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
      <c r="A285" s="1"/>
      <c r="B285" s="1"/>
      <c r="C285" s="1"/>
      <c r="D285" s="1"/>
      <c r="E285" s="1"/>
      <c r="F285" s="1"/>
      <c r="G285" s="1"/>
      <c r="H285" s="1"/>
      <c r="I285" s="1"/>
      <c r="J285" s="1"/>
      <c r="K285" s="1"/>
      <c r="L285" s="1"/>
      <c r="M285" s="1"/>
      <c r="N285" s="1"/>
      <c r="O285" s="1"/>
      <c r="P285" s="1"/>
      <c r="Q285" s="1"/>
      <c r="R285" s="1"/>
      <c r="S285" s="1"/>
      <c r="T285" s="2"/>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
      <c r="A286" s="1"/>
      <c r="B286" s="1"/>
      <c r="C286" s="1"/>
      <c r="D286" s="1"/>
      <c r="E286" s="1"/>
      <c r="F286" s="1"/>
      <c r="G286" s="1"/>
      <c r="H286" s="1"/>
      <c r="I286" s="1"/>
      <c r="J286" s="1"/>
      <c r="K286" s="1"/>
      <c r="L286" s="1"/>
      <c r="M286" s="1"/>
      <c r="N286" s="1"/>
      <c r="O286" s="1"/>
      <c r="P286" s="1"/>
      <c r="Q286" s="1"/>
      <c r="R286" s="1"/>
      <c r="S286" s="1"/>
      <c r="T286" s="2"/>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
      <c r="A287" s="1"/>
      <c r="B287" s="1"/>
      <c r="C287" s="1"/>
      <c r="D287" s="1"/>
      <c r="E287" s="1"/>
      <c r="F287" s="1"/>
      <c r="G287" s="1"/>
      <c r="H287" s="1"/>
      <c r="I287" s="1"/>
      <c r="J287" s="1"/>
      <c r="K287" s="1"/>
      <c r="L287" s="1"/>
      <c r="M287" s="1"/>
      <c r="N287" s="1"/>
      <c r="O287" s="1"/>
      <c r="P287" s="1"/>
      <c r="Q287" s="1"/>
      <c r="R287" s="1"/>
      <c r="S287" s="1"/>
      <c r="T287" s="2"/>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
      <c r="A288" s="1"/>
      <c r="B288" s="1"/>
      <c r="C288" s="1"/>
      <c r="D288" s="1"/>
      <c r="E288" s="1"/>
      <c r="F288" s="1"/>
      <c r="G288" s="1"/>
      <c r="H288" s="1"/>
      <c r="I288" s="1"/>
      <c r="J288" s="1"/>
      <c r="K288" s="1"/>
      <c r="L288" s="1"/>
      <c r="M288" s="1"/>
      <c r="N288" s="1"/>
      <c r="O288" s="1"/>
      <c r="P288" s="1"/>
      <c r="Q288" s="1"/>
      <c r="R288" s="1"/>
      <c r="S288" s="1"/>
      <c r="T288" s="2"/>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
      <c r="A289" s="1"/>
      <c r="B289" s="1"/>
      <c r="C289" s="1"/>
      <c r="D289" s="1"/>
      <c r="E289" s="1"/>
      <c r="F289" s="1"/>
      <c r="G289" s="1"/>
      <c r="H289" s="1"/>
      <c r="I289" s="1"/>
      <c r="J289" s="1"/>
      <c r="K289" s="1"/>
      <c r="L289" s="1"/>
      <c r="M289" s="1"/>
      <c r="N289" s="1"/>
      <c r="O289" s="1"/>
      <c r="P289" s="1"/>
      <c r="Q289" s="1"/>
      <c r="R289" s="1"/>
      <c r="S289" s="1"/>
      <c r="T289" s="2"/>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
      <c r="A290" s="1"/>
      <c r="B290" s="1"/>
      <c r="C290" s="1"/>
      <c r="D290" s="1"/>
      <c r="E290" s="1"/>
      <c r="F290" s="1"/>
      <c r="G290" s="1"/>
      <c r="H290" s="1"/>
      <c r="I290" s="1"/>
      <c r="J290" s="1"/>
      <c r="K290" s="1"/>
      <c r="L290" s="1"/>
      <c r="M290" s="1"/>
      <c r="N290" s="1"/>
      <c r="O290" s="1"/>
      <c r="P290" s="1"/>
      <c r="Q290" s="1"/>
      <c r="R290" s="1"/>
      <c r="S290" s="1"/>
      <c r="T290" s="2"/>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
      <c r="A291" s="1"/>
      <c r="B291" s="1"/>
      <c r="C291" s="1"/>
      <c r="D291" s="1"/>
      <c r="E291" s="1"/>
      <c r="F291" s="1"/>
      <c r="G291" s="1"/>
      <c r="H291" s="1"/>
      <c r="I291" s="1"/>
      <c r="J291" s="1"/>
      <c r="K291" s="1"/>
      <c r="L291" s="1"/>
      <c r="M291" s="1"/>
      <c r="N291" s="1"/>
      <c r="O291" s="1"/>
      <c r="P291" s="1"/>
      <c r="Q291" s="1"/>
      <c r="R291" s="1"/>
      <c r="S291" s="1"/>
      <c r="T291" s="2"/>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
      <c r="A292" s="1"/>
      <c r="B292" s="1"/>
      <c r="C292" s="1"/>
      <c r="D292" s="1"/>
      <c r="E292" s="1"/>
      <c r="F292" s="1"/>
      <c r="G292" s="1"/>
      <c r="H292" s="1"/>
      <c r="I292" s="1"/>
      <c r="J292" s="1"/>
      <c r="K292" s="1"/>
      <c r="L292" s="1"/>
      <c r="M292" s="1"/>
      <c r="N292" s="1"/>
      <c r="O292" s="1"/>
      <c r="P292" s="1"/>
      <c r="Q292" s="1"/>
      <c r="R292" s="1"/>
      <c r="S292" s="1"/>
      <c r="T292" s="2"/>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
      <c r="A293" s="1"/>
      <c r="B293" s="1"/>
      <c r="C293" s="1"/>
      <c r="D293" s="1"/>
      <c r="E293" s="1"/>
      <c r="F293" s="1"/>
      <c r="G293" s="1"/>
      <c r="H293" s="1"/>
      <c r="I293" s="1"/>
      <c r="J293" s="1"/>
      <c r="K293" s="1"/>
      <c r="L293" s="1"/>
      <c r="M293" s="1"/>
      <c r="N293" s="1"/>
      <c r="O293" s="1"/>
      <c r="P293" s="1"/>
      <c r="Q293" s="1"/>
      <c r="R293" s="1"/>
      <c r="S293" s="1"/>
      <c r="T293" s="2"/>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
      <c r="A294" s="1"/>
      <c r="B294" s="1"/>
      <c r="C294" s="1"/>
      <c r="D294" s="1"/>
      <c r="E294" s="1"/>
      <c r="F294" s="1"/>
      <c r="G294" s="1"/>
      <c r="H294" s="1"/>
      <c r="I294" s="1"/>
      <c r="J294" s="1"/>
      <c r="K294" s="1"/>
      <c r="L294" s="1"/>
      <c r="M294" s="1"/>
      <c r="N294" s="1"/>
      <c r="O294" s="1"/>
      <c r="P294" s="1"/>
      <c r="Q294" s="1"/>
      <c r="R294" s="1"/>
      <c r="S294" s="1"/>
      <c r="T294" s="2"/>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
      <c r="A295" s="1"/>
      <c r="B295" s="1"/>
      <c r="C295" s="1"/>
      <c r="D295" s="1"/>
      <c r="E295" s="1"/>
      <c r="F295" s="1"/>
      <c r="G295" s="1"/>
      <c r="H295" s="1"/>
      <c r="I295" s="1"/>
      <c r="J295" s="1"/>
      <c r="K295" s="1"/>
      <c r="L295" s="1"/>
      <c r="M295" s="1"/>
      <c r="N295" s="1"/>
      <c r="O295" s="1"/>
      <c r="P295" s="1"/>
      <c r="Q295" s="1"/>
      <c r="R295" s="1"/>
      <c r="S295" s="1"/>
      <c r="T295" s="2"/>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
      <c r="A296" s="1"/>
      <c r="B296" s="1"/>
      <c r="C296" s="1"/>
      <c r="D296" s="1"/>
      <c r="E296" s="1"/>
      <c r="F296" s="1"/>
      <c r="G296" s="1"/>
      <c r="H296" s="1"/>
      <c r="I296" s="1"/>
      <c r="J296" s="1"/>
      <c r="K296" s="1"/>
      <c r="L296" s="1"/>
      <c r="M296" s="1"/>
      <c r="N296" s="1"/>
      <c r="O296" s="1"/>
      <c r="P296" s="1"/>
      <c r="Q296" s="1"/>
      <c r="R296" s="1"/>
      <c r="S296" s="1"/>
      <c r="T296" s="2"/>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
      <c r="A297" s="1"/>
      <c r="B297" s="1"/>
      <c r="C297" s="1"/>
      <c r="D297" s="1"/>
      <c r="E297" s="1"/>
      <c r="F297" s="1"/>
      <c r="G297" s="1"/>
      <c r="H297" s="1"/>
      <c r="I297" s="1"/>
      <c r="J297" s="1"/>
      <c r="K297" s="1"/>
      <c r="L297" s="1"/>
      <c r="M297" s="1"/>
      <c r="N297" s="1"/>
      <c r="O297" s="1"/>
      <c r="P297" s="1"/>
      <c r="Q297" s="1"/>
      <c r="R297" s="1"/>
      <c r="S297" s="1"/>
      <c r="T297" s="2"/>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
      <c r="A298" s="1"/>
      <c r="B298" s="1"/>
      <c r="C298" s="1"/>
      <c r="D298" s="1"/>
      <c r="E298" s="1"/>
      <c r="F298" s="1"/>
      <c r="G298" s="1"/>
      <c r="H298" s="1"/>
      <c r="I298" s="1"/>
      <c r="J298" s="1"/>
      <c r="K298" s="1"/>
      <c r="L298" s="1"/>
      <c r="M298" s="1"/>
      <c r="N298" s="1"/>
      <c r="O298" s="1"/>
      <c r="P298" s="1"/>
      <c r="Q298" s="1"/>
      <c r="R298" s="1"/>
      <c r="S298" s="1"/>
      <c r="T298" s="2"/>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
      <c r="A299" s="1"/>
      <c r="B299" s="1"/>
      <c r="C299" s="1"/>
      <c r="D299" s="1"/>
      <c r="E299" s="1"/>
      <c r="F299" s="1"/>
      <c r="G299" s="1"/>
      <c r="H299" s="1"/>
      <c r="I299" s="1"/>
      <c r="J299" s="1"/>
      <c r="K299" s="1"/>
      <c r="L299" s="1"/>
      <c r="M299" s="1"/>
      <c r="N299" s="1"/>
      <c r="O299" s="1"/>
      <c r="P299" s="1"/>
      <c r="Q299" s="1"/>
      <c r="R299" s="1"/>
      <c r="S299" s="1"/>
      <c r="T299" s="2"/>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
      <c r="A300" s="1"/>
      <c r="B300" s="1"/>
      <c r="C300" s="1"/>
      <c r="D300" s="1"/>
      <c r="E300" s="1"/>
      <c r="F300" s="1"/>
      <c r="G300" s="1"/>
      <c r="H300" s="1"/>
      <c r="I300" s="1"/>
      <c r="J300" s="1"/>
      <c r="K300" s="1"/>
      <c r="L300" s="1"/>
      <c r="M300" s="1"/>
      <c r="N300" s="1"/>
      <c r="O300" s="1"/>
      <c r="P300" s="1"/>
      <c r="Q300" s="1"/>
      <c r="R300" s="1"/>
      <c r="S300" s="1"/>
      <c r="T300" s="2"/>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
      <c r="A301" s="1"/>
      <c r="B301" s="1"/>
      <c r="C301" s="1"/>
      <c r="D301" s="1"/>
      <c r="E301" s="1"/>
      <c r="F301" s="1"/>
      <c r="G301" s="1"/>
      <c r="H301" s="1"/>
      <c r="I301" s="1"/>
      <c r="J301" s="1"/>
      <c r="K301" s="1"/>
      <c r="L301" s="1"/>
      <c r="M301" s="1"/>
      <c r="N301" s="1"/>
      <c r="O301" s="1"/>
      <c r="P301" s="1"/>
      <c r="Q301" s="1"/>
      <c r="R301" s="1"/>
      <c r="S301" s="1"/>
      <c r="T301" s="2"/>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
      <c r="A302" s="1"/>
      <c r="B302" s="1"/>
      <c r="C302" s="1"/>
      <c r="D302" s="1"/>
      <c r="E302" s="1"/>
      <c r="F302" s="1"/>
      <c r="G302" s="1"/>
      <c r="H302" s="1"/>
      <c r="I302" s="1"/>
      <c r="J302" s="1"/>
      <c r="K302" s="1"/>
      <c r="L302" s="1"/>
      <c r="M302" s="1"/>
      <c r="N302" s="1"/>
      <c r="O302" s="1"/>
      <c r="P302" s="1"/>
      <c r="Q302" s="1"/>
      <c r="R302" s="1"/>
      <c r="S302" s="1"/>
      <c r="T302" s="2"/>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
      <c r="A303" s="1"/>
      <c r="B303" s="1"/>
      <c r="C303" s="1"/>
      <c r="D303" s="1"/>
      <c r="E303" s="1"/>
      <c r="F303" s="1"/>
      <c r="G303" s="1"/>
      <c r="H303" s="1"/>
      <c r="I303" s="1"/>
      <c r="J303" s="1"/>
      <c r="K303" s="1"/>
      <c r="L303" s="1"/>
      <c r="M303" s="1"/>
      <c r="N303" s="1"/>
      <c r="O303" s="1"/>
      <c r="P303" s="1"/>
      <c r="Q303" s="1"/>
      <c r="R303" s="1"/>
      <c r="S303" s="1"/>
      <c r="T303" s="2"/>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
      <c r="A304" s="1"/>
      <c r="B304" s="1"/>
      <c r="C304" s="1"/>
      <c r="D304" s="1"/>
      <c r="E304" s="1"/>
      <c r="F304" s="1"/>
      <c r="G304" s="1"/>
      <c r="H304" s="1"/>
      <c r="I304" s="1"/>
      <c r="J304" s="1"/>
      <c r="K304" s="1"/>
      <c r="L304" s="1"/>
      <c r="M304" s="1"/>
      <c r="N304" s="1"/>
      <c r="O304" s="1"/>
      <c r="P304" s="1"/>
      <c r="Q304" s="1"/>
      <c r="R304" s="1"/>
      <c r="S304" s="1"/>
      <c r="T304" s="2"/>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
      <c r="A305" s="1"/>
      <c r="B305" s="1"/>
      <c r="C305" s="1"/>
      <c r="D305" s="1"/>
      <c r="E305" s="1"/>
      <c r="F305" s="1"/>
      <c r="G305" s="1"/>
      <c r="H305" s="1"/>
      <c r="I305" s="1"/>
      <c r="J305" s="1"/>
      <c r="K305" s="1"/>
      <c r="L305" s="1"/>
      <c r="M305" s="1"/>
      <c r="N305" s="1"/>
      <c r="O305" s="1"/>
      <c r="P305" s="1"/>
      <c r="Q305" s="1"/>
      <c r="R305" s="1"/>
      <c r="S305" s="1"/>
      <c r="T305" s="2"/>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
      <c r="A306" s="1"/>
      <c r="B306" s="1"/>
      <c r="C306" s="1"/>
      <c r="D306" s="1"/>
      <c r="E306" s="1"/>
      <c r="F306" s="1"/>
      <c r="G306" s="1"/>
      <c r="H306" s="1"/>
      <c r="I306" s="1"/>
      <c r="J306" s="1"/>
      <c r="K306" s="1"/>
      <c r="L306" s="1"/>
      <c r="M306" s="1"/>
      <c r="N306" s="1"/>
      <c r="O306" s="1"/>
      <c r="P306" s="1"/>
      <c r="Q306" s="1"/>
      <c r="R306" s="1"/>
      <c r="S306" s="1"/>
      <c r="T306" s="2"/>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
      <c r="A307" s="1"/>
      <c r="B307" s="1"/>
      <c r="C307" s="1"/>
      <c r="D307" s="1"/>
      <c r="E307" s="1"/>
      <c r="F307" s="1"/>
      <c r="G307" s="1"/>
      <c r="H307" s="1"/>
      <c r="I307" s="1"/>
      <c r="J307" s="1"/>
      <c r="K307" s="1"/>
      <c r="L307" s="1"/>
      <c r="M307" s="1"/>
      <c r="N307" s="1"/>
      <c r="O307" s="1"/>
      <c r="P307" s="1"/>
      <c r="Q307" s="1"/>
      <c r="R307" s="1"/>
      <c r="S307" s="1"/>
      <c r="T307" s="2"/>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
      <c r="A308" s="1"/>
      <c r="B308" s="1"/>
      <c r="C308" s="1"/>
      <c r="D308" s="1"/>
      <c r="E308" s="1"/>
      <c r="F308" s="1"/>
      <c r="G308" s="1"/>
      <c r="H308" s="1"/>
      <c r="I308" s="1"/>
      <c r="J308" s="1"/>
      <c r="K308" s="1"/>
      <c r="L308" s="1"/>
      <c r="M308" s="1"/>
      <c r="N308" s="1"/>
      <c r="O308" s="1"/>
      <c r="P308" s="1"/>
      <c r="Q308" s="1"/>
      <c r="R308" s="1"/>
      <c r="S308" s="1"/>
      <c r="T308" s="2"/>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
      <c r="A309" s="1"/>
      <c r="B309" s="1"/>
      <c r="C309" s="1"/>
      <c r="D309" s="1"/>
      <c r="E309" s="1"/>
      <c r="F309" s="1"/>
      <c r="G309" s="1"/>
      <c r="H309" s="1"/>
      <c r="I309" s="1"/>
      <c r="J309" s="1"/>
      <c r="K309" s="1"/>
      <c r="L309" s="1"/>
      <c r="M309" s="1"/>
      <c r="N309" s="1"/>
      <c r="O309" s="1"/>
      <c r="P309" s="1"/>
      <c r="Q309" s="1"/>
      <c r="R309" s="1"/>
      <c r="S309" s="1"/>
      <c r="T309" s="2"/>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
      <c r="A310" s="1"/>
      <c r="B310" s="1"/>
      <c r="C310" s="1"/>
      <c r="D310" s="1"/>
      <c r="E310" s="1"/>
      <c r="F310" s="1"/>
      <c r="G310" s="1"/>
      <c r="H310" s="1"/>
      <c r="I310" s="1"/>
      <c r="J310" s="1"/>
      <c r="K310" s="1"/>
      <c r="L310" s="1"/>
      <c r="M310" s="1"/>
      <c r="N310" s="1"/>
      <c r="O310" s="1"/>
      <c r="P310" s="1"/>
      <c r="Q310" s="1"/>
      <c r="R310" s="1"/>
      <c r="S310" s="1"/>
      <c r="T310" s="2"/>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
      <c r="A311" s="1"/>
      <c r="B311" s="1"/>
      <c r="C311" s="1"/>
      <c r="D311" s="1"/>
      <c r="E311" s="1"/>
      <c r="F311" s="1"/>
      <c r="G311" s="1"/>
      <c r="H311" s="1"/>
      <c r="I311" s="1"/>
      <c r="J311" s="1"/>
      <c r="K311" s="1"/>
      <c r="L311" s="1"/>
      <c r="M311" s="1"/>
      <c r="N311" s="1"/>
      <c r="O311" s="1"/>
      <c r="P311" s="1"/>
      <c r="Q311" s="1"/>
      <c r="R311" s="1"/>
      <c r="S311" s="1"/>
      <c r="T311" s="2"/>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
      <c r="A312" s="1"/>
      <c r="B312" s="1"/>
      <c r="C312" s="1"/>
      <c r="D312" s="1"/>
      <c r="E312" s="1"/>
      <c r="F312" s="1"/>
      <c r="G312" s="1"/>
      <c r="H312" s="1"/>
      <c r="I312" s="1"/>
      <c r="J312" s="1"/>
      <c r="K312" s="1"/>
      <c r="L312" s="1"/>
      <c r="M312" s="1"/>
      <c r="N312" s="1"/>
      <c r="O312" s="1"/>
      <c r="P312" s="1"/>
      <c r="Q312" s="1"/>
      <c r="R312" s="1"/>
      <c r="S312" s="1"/>
      <c r="T312" s="2"/>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
      <c r="A313" s="1"/>
      <c r="B313" s="1"/>
      <c r="C313" s="1"/>
      <c r="D313" s="1"/>
      <c r="E313" s="1"/>
      <c r="F313" s="1"/>
      <c r="G313" s="1"/>
      <c r="H313" s="1"/>
      <c r="I313" s="1"/>
      <c r="J313" s="1"/>
      <c r="K313" s="1"/>
      <c r="L313" s="1"/>
      <c r="M313" s="1"/>
      <c r="N313" s="1"/>
      <c r="O313" s="1"/>
      <c r="P313" s="1"/>
      <c r="Q313" s="1"/>
      <c r="R313" s="1"/>
      <c r="S313" s="1"/>
      <c r="T313" s="2"/>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
      <c r="A314" s="1"/>
      <c r="B314" s="1"/>
      <c r="C314" s="1"/>
      <c r="D314" s="1"/>
      <c r="E314" s="1"/>
      <c r="F314" s="1"/>
      <c r="G314" s="1"/>
      <c r="H314" s="1"/>
      <c r="I314" s="1"/>
      <c r="J314" s="1"/>
      <c r="K314" s="1"/>
      <c r="L314" s="1"/>
      <c r="M314" s="1"/>
      <c r="N314" s="1"/>
      <c r="O314" s="1"/>
      <c r="P314" s="1"/>
      <c r="Q314" s="1"/>
      <c r="R314" s="1"/>
      <c r="S314" s="1"/>
      <c r="T314" s="2"/>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
      <c r="A315" s="1"/>
      <c r="B315" s="1"/>
      <c r="C315" s="1"/>
      <c r="D315" s="1"/>
      <c r="E315" s="1"/>
      <c r="F315" s="1"/>
      <c r="G315" s="1"/>
      <c r="H315" s="1"/>
      <c r="I315" s="1"/>
      <c r="J315" s="1"/>
      <c r="K315" s="1"/>
      <c r="L315" s="1"/>
      <c r="M315" s="1"/>
      <c r="N315" s="1"/>
      <c r="O315" s="1"/>
      <c r="P315" s="1"/>
      <c r="Q315" s="1"/>
      <c r="R315" s="1"/>
      <c r="S315" s="1"/>
      <c r="T315" s="2"/>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
      <c r="A316" s="1"/>
      <c r="B316" s="1"/>
      <c r="C316" s="1"/>
      <c r="D316" s="1"/>
      <c r="E316" s="1"/>
      <c r="F316" s="1"/>
      <c r="G316" s="1"/>
      <c r="H316" s="1"/>
      <c r="I316" s="1"/>
      <c r="J316" s="1"/>
      <c r="K316" s="1"/>
      <c r="L316" s="1"/>
      <c r="M316" s="1"/>
      <c r="N316" s="1"/>
      <c r="O316" s="1"/>
      <c r="P316" s="1"/>
      <c r="Q316" s="1"/>
      <c r="R316" s="1"/>
      <c r="S316" s="1"/>
      <c r="T316" s="2"/>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
      <c r="A317" s="1"/>
      <c r="B317" s="1"/>
      <c r="C317" s="1"/>
      <c r="D317" s="1"/>
      <c r="E317" s="1"/>
      <c r="F317" s="1"/>
      <c r="G317" s="1"/>
      <c r="H317" s="1"/>
      <c r="I317" s="1"/>
      <c r="J317" s="1"/>
      <c r="K317" s="1"/>
      <c r="L317" s="1"/>
      <c r="M317" s="1"/>
      <c r="N317" s="1"/>
      <c r="O317" s="1"/>
      <c r="P317" s="1"/>
      <c r="Q317" s="1"/>
      <c r="R317" s="1"/>
      <c r="S317" s="1"/>
      <c r="T317" s="2"/>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
      <c r="A318" s="1"/>
      <c r="B318" s="1"/>
      <c r="C318" s="1"/>
      <c r="D318" s="1"/>
      <c r="E318" s="1"/>
      <c r="F318" s="1"/>
      <c r="G318" s="1"/>
      <c r="H318" s="1"/>
      <c r="I318" s="1"/>
      <c r="J318" s="1"/>
      <c r="K318" s="1"/>
      <c r="L318" s="1"/>
      <c r="M318" s="1"/>
      <c r="N318" s="1"/>
      <c r="O318" s="1"/>
      <c r="P318" s="1"/>
      <c r="Q318" s="1"/>
      <c r="R318" s="1"/>
      <c r="S318" s="1"/>
      <c r="T318" s="2"/>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
      <c r="A319" s="1"/>
      <c r="B319" s="1"/>
      <c r="C319" s="1"/>
      <c r="D319" s="1"/>
      <c r="E319" s="1"/>
      <c r="F319" s="1"/>
      <c r="G319" s="1"/>
      <c r="H319" s="1"/>
      <c r="I319" s="1"/>
      <c r="J319" s="1"/>
      <c r="K319" s="1"/>
      <c r="L319" s="1"/>
      <c r="M319" s="1"/>
      <c r="N319" s="1"/>
      <c r="O319" s="1"/>
      <c r="P319" s="1"/>
      <c r="Q319" s="1"/>
      <c r="R319" s="1"/>
      <c r="S319" s="1"/>
      <c r="T319" s="2"/>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
      <c r="A320" s="1"/>
      <c r="B320" s="1"/>
      <c r="C320" s="1"/>
      <c r="D320" s="1"/>
      <c r="E320" s="1"/>
      <c r="F320" s="1"/>
      <c r="G320" s="1"/>
      <c r="H320" s="1"/>
      <c r="I320" s="1"/>
      <c r="J320" s="1"/>
      <c r="K320" s="1"/>
      <c r="L320" s="1"/>
      <c r="M320" s="1"/>
      <c r="N320" s="1"/>
      <c r="O320" s="1"/>
      <c r="P320" s="1"/>
      <c r="Q320" s="1"/>
      <c r="R320" s="1"/>
      <c r="S320" s="1"/>
      <c r="T320" s="2"/>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
      <c r="A321" s="1"/>
      <c r="B321" s="1"/>
      <c r="C321" s="1"/>
      <c r="D321" s="1"/>
      <c r="E321" s="1"/>
      <c r="F321" s="1"/>
      <c r="G321" s="1"/>
      <c r="H321" s="1"/>
      <c r="I321" s="1"/>
      <c r="J321" s="1"/>
      <c r="K321" s="1"/>
      <c r="L321" s="1"/>
      <c r="M321" s="1"/>
      <c r="N321" s="1"/>
      <c r="O321" s="1"/>
      <c r="P321" s="1"/>
      <c r="Q321" s="1"/>
      <c r="R321" s="1"/>
      <c r="S321" s="1"/>
      <c r="T321" s="2"/>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
      <c r="A322" s="1"/>
      <c r="B322" s="1"/>
      <c r="C322" s="1"/>
      <c r="D322" s="1"/>
      <c r="E322" s="1"/>
      <c r="F322" s="1"/>
      <c r="G322" s="1"/>
      <c r="H322" s="1"/>
      <c r="I322" s="1"/>
      <c r="J322" s="1"/>
      <c r="K322" s="1"/>
      <c r="L322" s="1"/>
      <c r="M322" s="1"/>
      <c r="N322" s="1"/>
      <c r="O322" s="1"/>
      <c r="P322" s="1"/>
      <c r="Q322" s="1"/>
      <c r="R322" s="1"/>
      <c r="S322" s="1"/>
      <c r="T322" s="2"/>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
      <c r="A323" s="1"/>
      <c r="B323" s="1"/>
      <c r="C323" s="1"/>
      <c r="D323" s="1"/>
      <c r="E323" s="1"/>
      <c r="F323" s="1"/>
      <c r="G323" s="1"/>
      <c r="H323" s="1"/>
      <c r="I323" s="1"/>
      <c r="J323" s="1"/>
      <c r="K323" s="1"/>
      <c r="L323" s="1"/>
      <c r="M323" s="1"/>
      <c r="N323" s="1"/>
      <c r="O323" s="1"/>
      <c r="P323" s="1"/>
      <c r="Q323" s="1"/>
      <c r="R323" s="1"/>
      <c r="S323" s="1"/>
      <c r="T323" s="2"/>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
      <c r="A324" s="1"/>
      <c r="B324" s="1"/>
      <c r="C324" s="1"/>
      <c r="D324" s="1"/>
      <c r="E324" s="1"/>
      <c r="F324" s="1"/>
      <c r="G324" s="1"/>
      <c r="H324" s="1"/>
      <c r="I324" s="1"/>
      <c r="J324" s="1"/>
      <c r="K324" s="1"/>
      <c r="L324" s="1"/>
      <c r="M324" s="1"/>
      <c r="N324" s="1"/>
      <c r="O324" s="1"/>
      <c r="P324" s="1"/>
      <c r="Q324" s="1"/>
      <c r="R324" s="1"/>
      <c r="S324" s="1"/>
      <c r="T324" s="2"/>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
      <c r="A325" s="1"/>
      <c r="B325" s="1"/>
      <c r="C325" s="1"/>
      <c r="D325" s="1"/>
      <c r="E325" s="1"/>
      <c r="F325" s="1"/>
      <c r="G325" s="1"/>
      <c r="H325" s="1"/>
      <c r="I325" s="1"/>
      <c r="J325" s="1"/>
      <c r="K325" s="1"/>
      <c r="L325" s="1"/>
      <c r="M325" s="1"/>
      <c r="N325" s="1"/>
      <c r="O325" s="1"/>
      <c r="P325" s="1"/>
      <c r="Q325" s="1"/>
      <c r="R325" s="1"/>
      <c r="S325" s="1"/>
      <c r="T325" s="2"/>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
      <c r="A326" s="1"/>
      <c r="B326" s="1"/>
      <c r="C326" s="1"/>
      <c r="D326" s="1"/>
      <c r="E326" s="1"/>
      <c r="F326" s="1"/>
      <c r="G326" s="1"/>
      <c r="H326" s="1"/>
      <c r="I326" s="1"/>
      <c r="J326" s="1"/>
      <c r="K326" s="1"/>
      <c r="L326" s="1"/>
      <c r="M326" s="1"/>
      <c r="N326" s="1"/>
      <c r="O326" s="1"/>
      <c r="P326" s="1"/>
      <c r="Q326" s="1"/>
      <c r="R326" s="1"/>
      <c r="S326" s="1"/>
      <c r="T326" s="2"/>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
      <c r="A327" s="1"/>
      <c r="B327" s="1"/>
      <c r="C327" s="1"/>
      <c r="D327" s="1"/>
      <c r="E327" s="1"/>
      <c r="F327" s="1"/>
      <c r="G327" s="1"/>
      <c r="H327" s="1"/>
      <c r="I327" s="1"/>
      <c r="J327" s="1"/>
      <c r="K327" s="1"/>
      <c r="L327" s="1"/>
      <c r="M327" s="1"/>
      <c r="N327" s="1"/>
      <c r="O327" s="1"/>
      <c r="P327" s="1"/>
      <c r="Q327" s="1"/>
      <c r="R327" s="1"/>
      <c r="S327" s="1"/>
      <c r="T327" s="2"/>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
      <c r="A328" s="1"/>
      <c r="B328" s="1"/>
      <c r="C328" s="1"/>
      <c r="D328" s="1"/>
      <c r="E328" s="1"/>
      <c r="F328" s="1"/>
      <c r="G328" s="1"/>
      <c r="H328" s="1"/>
      <c r="I328" s="1"/>
      <c r="J328" s="1"/>
      <c r="K328" s="1"/>
      <c r="L328" s="1"/>
      <c r="M328" s="1"/>
      <c r="N328" s="1"/>
      <c r="O328" s="1"/>
      <c r="P328" s="1"/>
      <c r="Q328" s="1"/>
      <c r="R328" s="1"/>
      <c r="S328" s="1"/>
      <c r="T328" s="2"/>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
      <c r="A329" s="1"/>
      <c r="B329" s="1"/>
      <c r="C329" s="1"/>
      <c r="D329" s="1"/>
      <c r="E329" s="1"/>
      <c r="F329" s="1"/>
      <c r="G329" s="1"/>
      <c r="H329" s="1"/>
      <c r="I329" s="1"/>
      <c r="J329" s="1"/>
      <c r="K329" s="1"/>
      <c r="L329" s="1"/>
      <c r="M329" s="1"/>
      <c r="N329" s="1"/>
      <c r="O329" s="1"/>
      <c r="P329" s="1"/>
      <c r="Q329" s="1"/>
      <c r="R329" s="1"/>
      <c r="S329" s="1"/>
      <c r="T329" s="2"/>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
      <c r="A330" s="1"/>
      <c r="B330" s="1"/>
      <c r="C330" s="1"/>
      <c r="D330" s="1"/>
      <c r="E330" s="1"/>
      <c r="F330" s="1"/>
      <c r="G330" s="1"/>
      <c r="H330" s="1"/>
      <c r="I330" s="1"/>
      <c r="J330" s="1"/>
      <c r="K330" s="1"/>
      <c r="L330" s="1"/>
      <c r="M330" s="1"/>
      <c r="N330" s="1"/>
      <c r="O330" s="1"/>
      <c r="P330" s="1"/>
      <c r="Q330" s="1"/>
      <c r="R330" s="1"/>
      <c r="S330" s="1"/>
      <c r="T330" s="2"/>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
      <c r="A331" s="1"/>
      <c r="B331" s="1"/>
      <c r="C331" s="1"/>
      <c r="D331" s="1"/>
      <c r="E331" s="1"/>
      <c r="F331" s="1"/>
      <c r="G331" s="1"/>
      <c r="H331" s="1"/>
      <c r="I331" s="1"/>
      <c r="J331" s="1"/>
      <c r="K331" s="1"/>
      <c r="L331" s="1"/>
      <c r="M331" s="1"/>
      <c r="N331" s="1"/>
      <c r="O331" s="1"/>
      <c r="P331" s="1"/>
      <c r="Q331" s="1"/>
      <c r="R331" s="1"/>
      <c r="S331" s="1"/>
      <c r="T331" s="2"/>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
      <c r="A332" s="1"/>
      <c r="B332" s="1"/>
      <c r="C332" s="1"/>
      <c r="D332" s="1"/>
      <c r="E332" s="1"/>
      <c r="F332" s="1"/>
      <c r="G332" s="1"/>
      <c r="H332" s="1"/>
      <c r="I332" s="1"/>
      <c r="J332" s="1"/>
      <c r="K332" s="1"/>
      <c r="L332" s="1"/>
      <c r="M332" s="1"/>
      <c r="N332" s="1"/>
      <c r="O332" s="1"/>
      <c r="P332" s="1"/>
      <c r="Q332" s="1"/>
      <c r="R332" s="1"/>
      <c r="S332" s="1"/>
      <c r="T332" s="2"/>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
      <c r="A333" s="1"/>
      <c r="B333" s="1"/>
      <c r="C333" s="1"/>
      <c r="D333" s="1"/>
      <c r="E333" s="1"/>
      <c r="F333" s="1"/>
      <c r="G333" s="1"/>
      <c r="H333" s="1"/>
      <c r="I333" s="1"/>
      <c r="J333" s="1"/>
      <c r="K333" s="1"/>
      <c r="L333" s="1"/>
      <c r="M333" s="1"/>
      <c r="N333" s="1"/>
      <c r="O333" s="1"/>
      <c r="P333" s="1"/>
      <c r="Q333" s="1"/>
      <c r="R333" s="1"/>
      <c r="S333" s="1"/>
      <c r="T333" s="2"/>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
      <c r="A334" s="1"/>
      <c r="B334" s="1"/>
      <c r="C334" s="1"/>
      <c r="D334" s="1"/>
      <c r="E334" s="1"/>
      <c r="F334" s="1"/>
      <c r="G334" s="1"/>
      <c r="H334" s="1"/>
      <c r="I334" s="1"/>
      <c r="J334" s="1"/>
      <c r="K334" s="1"/>
      <c r="L334" s="1"/>
      <c r="M334" s="1"/>
      <c r="N334" s="1"/>
      <c r="O334" s="1"/>
      <c r="P334" s="1"/>
      <c r="Q334" s="1"/>
      <c r="R334" s="1"/>
      <c r="S334" s="1"/>
      <c r="T334" s="2"/>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
      <c r="A335" s="1"/>
      <c r="B335" s="1"/>
      <c r="C335" s="1"/>
      <c r="D335" s="1"/>
      <c r="E335" s="1"/>
      <c r="F335" s="1"/>
      <c r="G335" s="1"/>
      <c r="H335" s="1"/>
      <c r="I335" s="1"/>
      <c r="J335" s="1"/>
      <c r="K335" s="1"/>
      <c r="L335" s="1"/>
      <c r="M335" s="1"/>
      <c r="N335" s="1"/>
      <c r="O335" s="1"/>
      <c r="P335" s="1"/>
      <c r="Q335" s="1"/>
      <c r="R335" s="1"/>
      <c r="S335" s="1"/>
      <c r="T335" s="2"/>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
      <c r="A336" s="1"/>
      <c r="B336" s="1"/>
      <c r="C336" s="1"/>
      <c r="D336" s="1"/>
      <c r="E336" s="1"/>
      <c r="F336" s="1"/>
      <c r="G336" s="1"/>
      <c r="H336" s="1"/>
      <c r="I336" s="1"/>
      <c r="J336" s="1"/>
      <c r="K336" s="1"/>
      <c r="L336" s="1"/>
      <c r="M336" s="1"/>
      <c r="N336" s="1"/>
      <c r="O336" s="1"/>
      <c r="P336" s="1"/>
      <c r="Q336" s="1"/>
      <c r="R336" s="1"/>
      <c r="S336" s="1"/>
      <c r="T336" s="2"/>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
      <c r="A337" s="1"/>
      <c r="B337" s="1"/>
      <c r="C337" s="1"/>
      <c r="D337" s="1"/>
      <c r="E337" s="1"/>
      <c r="F337" s="1"/>
      <c r="G337" s="1"/>
      <c r="H337" s="1"/>
      <c r="I337" s="1"/>
      <c r="J337" s="1"/>
      <c r="K337" s="1"/>
      <c r="L337" s="1"/>
      <c r="M337" s="1"/>
      <c r="N337" s="1"/>
      <c r="O337" s="1"/>
      <c r="P337" s="1"/>
      <c r="Q337" s="1"/>
      <c r="R337" s="1"/>
      <c r="S337" s="1"/>
      <c r="T337" s="2"/>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
      <c r="A338" s="1"/>
      <c r="B338" s="1"/>
      <c r="C338" s="1"/>
      <c r="D338" s="1"/>
      <c r="E338" s="1"/>
      <c r="F338" s="1"/>
      <c r="G338" s="1"/>
      <c r="H338" s="1"/>
      <c r="I338" s="1"/>
      <c r="J338" s="1"/>
      <c r="K338" s="1"/>
      <c r="L338" s="1"/>
      <c r="M338" s="1"/>
      <c r="N338" s="1"/>
      <c r="O338" s="1"/>
      <c r="P338" s="1"/>
      <c r="Q338" s="1"/>
      <c r="R338" s="1"/>
      <c r="S338" s="1"/>
      <c r="T338" s="2"/>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
      <c r="A339" s="1"/>
      <c r="B339" s="1"/>
      <c r="C339" s="1"/>
      <c r="D339" s="1"/>
      <c r="E339" s="1"/>
      <c r="F339" s="1"/>
      <c r="G339" s="1"/>
      <c r="H339" s="1"/>
      <c r="I339" s="1"/>
      <c r="J339" s="1"/>
      <c r="K339" s="1"/>
      <c r="L339" s="1"/>
      <c r="M339" s="1"/>
      <c r="N339" s="1"/>
      <c r="O339" s="1"/>
      <c r="P339" s="1"/>
      <c r="Q339" s="1"/>
      <c r="R339" s="1"/>
      <c r="S339" s="1"/>
      <c r="T339" s="2"/>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
      <c r="A340" s="1"/>
      <c r="B340" s="1"/>
      <c r="C340" s="1"/>
      <c r="D340" s="1"/>
      <c r="E340" s="1"/>
      <c r="F340" s="1"/>
      <c r="G340" s="1"/>
      <c r="H340" s="1"/>
      <c r="I340" s="1"/>
      <c r="J340" s="1"/>
      <c r="K340" s="1"/>
      <c r="L340" s="1"/>
      <c r="M340" s="1"/>
      <c r="N340" s="1"/>
      <c r="O340" s="1"/>
      <c r="P340" s="1"/>
      <c r="Q340" s="1"/>
      <c r="R340" s="1"/>
      <c r="S340" s="1"/>
      <c r="T340" s="2"/>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
      <c r="A341" s="1"/>
      <c r="B341" s="1"/>
      <c r="C341" s="1"/>
      <c r="D341" s="1"/>
      <c r="E341" s="1"/>
      <c r="F341" s="1"/>
      <c r="G341" s="1"/>
      <c r="H341" s="1"/>
      <c r="I341" s="1"/>
      <c r="J341" s="1"/>
      <c r="K341" s="1"/>
      <c r="L341" s="1"/>
      <c r="M341" s="1"/>
      <c r="N341" s="1"/>
      <c r="O341" s="1"/>
      <c r="P341" s="1"/>
      <c r="Q341" s="1"/>
      <c r="R341" s="1"/>
      <c r="S341" s="1"/>
      <c r="T341" s="2"/>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
      <c r="A342" s="1"/>
      <c r="B342" s="1"/>
      <c r="C342" s="1"/>
      <c r="D342" s="1"/>
      <c r="E342" s="1"/>
      <c r="F342" s="1"/>
      <c r="G342" s="1"/>
      <c r="H342" s="1"/>
      <c r="I342" s="1"/>
      <c r="J342" s="1"/>
      <c r="K342" s="1"/>
      <c r="L342" s="1"/>
      <c r="M342" s="1"/>
      <c r="N342" s="1"/>
      <c r="O342" s="1"/>
      <c r="P342" s="1"/>
      <c r="Q342" s="1"/>
      <c r="R342" s="1"/>
      <c r="S342" s="1"/>
      <c r="T342" s="2"/>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
      <c r="A343" s="1"/>
      <c r="B343" s="1"/>
      <c r="C343" s="1"/>
      <c r="D343" s="1"/>
      <c r="E343" s="1"/>
      <c r="F343" s="1"/>
      <c r="G343" s="1"/>
      <c r="H343" s="1"/>
      <c r="I343" s="1"/>
      <c r="J343" s="1"/>
      <c r="K343" s="1"/>
      <c r="L343" s="1"/>
      <c r="M343" s="1"/>
      <c r="N343" s="1"/>
      <c r="O343" s="1"/>
      <c r="P343" s="1"/>
      <c r="Q343" s="1"/>
      <c r="R343" s="1"/>
      <c r="S343" s="1"/>
      <c r="T343" s="2"/>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
      <c r="A344" s="1"/>
      <c r="B344" s="1"/>
      <c r="C344" s="1"/>
      <c r="D344" s="1"/>
      <c r="E344" s="1"/>
      <c r="F344" s="1"/>
      <c r="G344" s="1"/>
      <c r="H344" s="1"/>
      <c r="I344" s="1"/>
      <c r="J344" s="1"/>
      <c r="K344" s="1"/>
      <c r="L344" s="1"/>
      <c r="M344" s="1"/>
      <c r="N344" s="1"/>
      <c r="O344" s="1"/>
      <c r="P344" s="1"/>
      <c r="Q344" s="1"/>
      <c r="R344" s="1"/>
      <c r="S344" s="1"/>
      <c r="T344" s="2"/>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
      <c r="A345" s="1"/>
      <c r="B345" s="1"/>
      <c r="C345" s="1"/>
      <c r="D345" s="1"/>
      <c r="E345" s="1"/>
      <c r="F345" s="1"/>
      <c r="G345" s="1"/>
      <c r="H345" s="1"/>
      <c r="I345" s="1"/>
      <c r="J345" s="1"/>
      <c r="K345" s="1"/>
      <c r="L345" s="1"/>
      <c r="M345" s="1"/>
      <c r="N345" s="1"/>
      <c r="O345" s="1"/>
      <c r="P345" s="1"/>
      <c r="Q345" s="1"/>
      <c r="R345" s="1"/>
      <c r="S345" s="1"/>
      <c r="T345" s="2"/>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
      <c r="A346" s="1"/>
      <c r="B346" s="1"/>
      <c r="C346" s="1"/>
      <c r="D346" s="1"/>
      <c r="E346" s="1"/>
      <c r="F346" s="1"/>
      <c r="G346" s="1"/>
      <c r="H346" s="1"/>
      <c r="I346" s="1"/>
      <c r="J346" s="1"/>
      <c r="K346" s="1"/>
      <c r="L346" s="1"/>
      <c r="M346" s="1"/>
      <c r="N346" s="1"/>
      <c r="O346" s="1"/>
      <c r="P346" s="1"/>
      <c r="Q346" s="1"/>
      <c r="R346" s="1"/>
      <c r="S346" s="1"/>
      <c r="T346" s="2"/>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
      <c r="A347" s="1"/>
      <c r="B347" s="1"/>
      <c r="C347" s="1"/>
      <c r="D347" s="1"/>
      <c r="E347" s="1"/>
      <c r="F347" s="1"/>
      <c r="G347" s="1"/>
      <c r="H347" s="1"/>
      <c r="I347" s="1"/>
      <c r="J347" s="1"/>
      <c r="K347" s="1"/>
      <c r="L347" s="1"/>
      <c r="M347" s="1"/>
      <c r="N347" s="1"/>
      <c r="O347" s="1"/>
      <c r="P347" s="1"/>
      <c r="Q347" s="1"/>
      <c r="R347" s="1"/>
      <c r="S347" s="1"/>
      <c r="T347" s="2"/>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
      <c r="A348" s="1"/>
      <c r="B348" s="1"/>
      <c r="C348" s="1"/>
      <c r="D348" s="1"/>
      <c r="E348" s="1"/>
      <c r="F348" s="1"/>
      <c r="G348" s="1"/>
      <c r="H348" s="1"/>
      <c r="I348" s="1"/>
      <c r="J348" s="1"/>
      <c r="K348" s="1"/>
      <c r="L348" s="1"/>
      <c r="M348" s="1"/>
      <c r="N348" s="1"/>
      <c r="O348" s="1"/>
      <c r="P348" s="1"/>
      <c r="Q348" s="1"/>
      <c r="R348" s="1"/>
      <c r="S348" s="1"/>
      <c r="T348" s="2"/>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
      <c r="A349" s="1"/>
      <c r="B349" s="1"/>
      <c r="C349" s="1"/>
      <c r="D349" s="1"/>
      <c r="E349" s="1"/>
      <c r="F349" s="1"/>
      <c r="G349" s="1"/>
      <c r="H349" s="1"/>
      <c r="I349" s="1"/>
      <c r="J349" s="1"/>
      <c r="K349" s="1"/>
      <c r="L349" s="1"/>
      <c r="M349" s="1"/>
      <c r="N349" s="1"/>
      <c r="O349" s="1"/>
      <c r="P349" s="1"/>
      <c r="Q349" s="1"/>
      <c r="R349" s="1"/>
      <c r="S349" s="1"/>
      <c r="T349" s="2"/>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
      <c r="A350" s="1"/>
      <c r="B350" s="1"/>
      <c r="C350" s="1"/>
      <c r="D350" s="1"/>
      <c r="E350" s="1"/>
      <c r="F350" s="1"/>
      <c r="G350" s="1"/>
      <c r="H350" s="1"/>
      <c r="I350" s="1"/>
      <c r="J350" s="1"/>
      <c r="K350" s="1"/>
      <c r="L350" s="1"/>
      <c r="M350" s="1"/>
      <c r="N350" s="1"/>
      <c r="O350" s="1"/>
      <c r="P350" s="1"/>
      <c r="Q350" s="1"/>
      <c r="R350" s="1"/>
      <c r="S350" s="1"/>
      <c r="T350" s="2"/>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
      <c r="A351" s="1"/>
      <c r="B351" s="1"/>
      <c r="C351" s="1"/>
      <c r="D351" s="1"/>
      <c r="E351" s="1"/>
      <c r="F351" s="1"/>
      <c r="G351" s="1"/>
      <c r="H351" s="1"/>
      <c r="I351" s="1"/>
      <c r="J351" s="1"/>
      <c r="K351" s="1"/>
      <c r="L351" s="1"/>
      <c r="M351" s="1"/>
      <c r="N351" s="1"/>
      <c r="O351" s="1"/>
      <c r="P351" s="1"/>
      <c r="Q351" s="1"/>
      <c r="R351" s="1"/>
      <c r="S351" s="1"/>
      <c r="T351" s="2"/>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
      <c r="A352" s="1"/>
      <c r="B352" s="1"/>
      <c r="C352" s="1"/>
      <c r="D352" s="1"/>
      <c r="E352" s="1"/>
      <c r="F352" s="1"/>
      <c r="G352" s="1"/>
      <c r="H352" s="1"/>
      <c r="I352" s="1"/>
      <c r="J352" s="1"/>
      <c r="K352" s="1"/>
      <c r="L352" s="1"/>
      <c r="M352" s="1"/>
      <c r="N352" s="1"/>
      <c r="O352" s="1"/>
      <c r="P352" s="1"/>
      <c r="Q352" s="1"/>
      <c r="R352" s="1"/>
      <c r="S352" s="1"/>
      <c r="T352" s="2"/>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
      <c r="A353" s="1"/>
      <c r="B353" s="1"/>
      <c r="C353" s="1"/>
      <c r="D353" s="1"/>
      <c r="E353" s="1"/>
      <c r="F353" s="1"/>
      <c r="G353" s="1"/>
      <c r="H353" s="1"/>
      <c r="I353" s="1"/>
      <c r="J353" s="1"/>
      <c r="K353" s="1"/>
      <c r="L353" s="1"/>
      <c r="M353" s="1"/>
      <c r="N353" s="1"/>
      <c r="O353" s="1"/>
      <c r="P353" s="1"/>
      <c r="Q353" s="1"/>
      <c r="R353" s="1"/>
      <c r="S353" s="1"/>
      <c r="T353" s="2"/>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
      <c r="A354" s="1"/>
      <c r="B354" s="1"/>
      <c r="C354" s="1"/>
      <c r="D354" s="1"/>
      <c r="E354" s="1"/>
      <c r="F354" s="1"/>
      <c r="G354" s="1"/>
      <c r="H354" s="1"/>
      <c r="I354" s="1"/>
      <c r="J354" s="1"/>
      <c r="K354" s="1"/>
      <c r="L354" s="1"/>
      <c r="M354" s="1"/>
      <c r="N354" s="1"/>
      <c r="O354" s="1"/>
      <c r="P354" s="1"/>
      <c r="Q354" s="1"/>
      <c r="R354" s="1"/>
      <c r="S354" s="1"/>
      <c r="T354" s="2"/>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
      <c r="A355" s="1"/>
      <c r="B355" s="1"/>
      <c r="C355" s="1"/>
      <c r="D355" s="1"/>
      <c r="E355" s="1"/>
      <c r="F355" s="1"/>
      <c r="G355" s="1"/>
      <c r="H355" s="1"/>
      <c r="I355" s="1"/>
      <c r="J355" s="1"/>
      <c r="K355" s="1"/>
      <c r="L355" s="1"/>
      <c r="M355" s="1"/>
      <c r="N355" s="1"/>
      <c r="O355" s="1"/>
      <c r="P355" s="1"/>
      <c r="Q355" s="1"/>
      <c r="R355" s="1"/>
      <c r="S355" s="1"/>
      <c r="T355" s="2"/>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
      <c r="A356" s="1"/>
      <c r="B356" s="1"/>
      <c r="C356" s="1"/>
      <c r="D356" s="1"/>
      <c r="E356" s="1"/>
      <c r="F356" s="1"/>
      <c r="G356" s="1"/>
      <c r="H356" s="1"/>
      <c r="I356" s="1"/>
      <c r="J356" s="1"/>
      <c r="K356" s="1"/>
      <c r="L356" s="1"/>
      <c r="M356" s="1"/>
      <c r="N356" s="1"/>
      <c r="O356" s="1"/>
      <c r="P356" s="1"/>
      <c r="Q356" s="1"/>
      <c r="R356" s="1"/>
      <c r="S356" s="1"/>
      <c r="T356" s="2"/>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
      <c r="A357" s="1"/>
      <c r="B357" s="1"/>
      <c r="C357" s="1"/>
      <c r="D357" s="1"/>
      <c r="E357" s="1"/>
      <c r="F357" s="1"/>
      <c r="G357" s="1"/>
      <c r="H357" s="1"/>
      <c r="I357" s="1"/>
      <c r="J357" s="1"/>
      <c r="K357" s="1"/>
      <c r="L357" s="1"/>
      <c r="M357" s="1"/>
      <c r="N357" s="1"/>
      <c r="O357" s="1"/>
      <c r="P357" s="1"/>
      <c r="Q357" s="1"/>
      <c r="R357" s="1"/>
      <c r="S357" s="1"/>
      <c r="T357" s="2"/>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
      <c r="A358" s="1"/>
      <c r="B358" s="1"/>
      <c r="C358" s="1"/>
      <c r="D358" s="1"/>
      <c r="E358" s="1"/>
      <c r="F358" s="1"/>
      <c r="G358" s="1"/>
      <c r="H358" s="1"/>
      <c r="I358" s="1"/>
      <c r="J358" s="1"/>
      <c r="K358" s="1"/>
      <c r="L358" s="1"/>
      <c r="M358" s="1"/>
      <c r="N358" s="1"/>
      <c r="O358" s="1"/>
      <c r="P358" s="1"/>
      <c r="Q358" s="1"/>
      <c r="R358" s="1"/>
      <c r="S358" s="1"/>
      <c r="T358" s="2"/>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
      <c r="A359" s="1"/>
      <c r="B359" s="1"/>
      <c r="C359" s="1"/>
      <c r="D359" s="1"/>
      <c r="E359" s="1"/>
      <c r="F359" s="1"/>
      <c r="G359" s="1"/>
      <c r="H359" s="1"/>
      <c r="I359" s="1"/>
      <c r="J359" s="1"/>
      <c r="K359" s="1"/>
      <c r="L359" s="1"/>
      <c r="M359" s="1"/>
      <c r="N359" s="1"/>
      <c r="O359" s="1"/>
      <c r="P359" s="1"/>
      <c r="Q359" s="1"/>
      <c r="R359" s="1"/>
      <c r="S359" s="1"/>
      <c r="T359" s="2"/>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
      <c r="A360" s="1"/>
      <c r="B360" s="1"/>
      <c r="C360" s="1"/>
      <c r="D360" s="1"/>
      <c r="E360" s="1"/>
      <c r="F360" s="1"/>
      <c r="G360" s="1"/>
      <c r="H360" s="1"/>
      <c r="I360" s="1"/>
      <c r="J360" s="1"/>
      <c r="K360" s="1"/>
      <c r="L360" s="1"/>
      <c r="M360" s="1"/>
      <c r="N360" s="1"/>
      <c r="O360" s="1"/>
      <c r="P360" s="1"/>
      <c r="Q360" s="1"/>
      <c r="R360" s="1"/>
      <c r="S360" s="1"/>
      <c r="T360" s="2"/>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
      <c r="A361" s="1"/>
      <c r="B361" s="1"/>
      <c r="C361" s="1"/>
      <c r="D361" s="1"/>
      <c r="E361" s="1"/>
      <c r="F361" s="1"/>
      <c r="G361" s="1"/>
      <c r="H361" s="1"/>
      <c r="I361" s="1"/>
      <c r="J361" s="1"/>
      <c r="K361" s="1"/>
      <c r="L361" s="1"/>
      <c r="M361" s="1"/>
      <c r="N361" s="1"/>
      <c r="O361" s="1"/>
      <c r="P361" s="1"/>
      <c r="Q361" s="1"/>
      <c r="R361" s="1"/>
      <c r="S361" s="1"/>
      <c r="T361" s="2"/>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
      <c r="A362" s="1"/>
      <c r="B362" s="1"/>
      <c r="C362" s="1"/>
      <c r="D362" s="1"/>
      <c r="E362" s="1"/>
      <c r="F362" s="1"/>
      <c r="G362" s="1"/>
      <c r="H362" s="1"/>
      <c r="I362" s="1"/>
      <c r="J362" s="1"/>
      <c r="K362" s="1"/>
      <c r="L362" s="1"/>
      <c r="M362" s="1"/>
      <c r="N362" s="1"/>
      <c r="O362" s="1"/>
      <c r="P362" s="1"/>
      <c r="Q362" s="1"/>
      <c r="R362" s="1"/>
      <c r="S362" s="1"/>
      <c r="T362" s="2"/>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
      <c r="A363" s="1"/>
      <c r="B363" s="1"/>
      <c r="C363" s="1"/>
      <c r="D363" s="1"/>
      <c r="E363" s="1"/>
      <c r="F363" s="1"/>
      <c r="G363" s="1"/>
      <c r="H363" s="1"/>
      <c r="I363" s="1"/>
      <c r="J363" s="1"/>
      <c r="K363" s="1"/>
      <c r="L363" s="1"/>
      <c r="M363" s="1"/>
      <c r="N363" s="1"/>
      <c r="O363" s="1"/>
      <c r="P363" s="1"/>
      <c r="Q363" s="1"/>
      <c r="R363" s="1"/>
      <c r="S363" s="1"/>
      <c r="T363" s="2"/>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
      <c r="A364" s="1"/>
      <c r="B364" s="1"/>
      <c r="C364" s="1"/>
      <c r="D364" s="1"/>
      <c r="E364" s="1"/>
      <c r="F364" s="1"/>
      <c r="G364" s="1"/>
      <c r="H364" s="1"/>
      <c r="I364" s="1"/>
      <c r="J364" s="1"/>
      <c r="K364" s="1"/>
      <c r="L364" s="1"/>
      <c r="M364" s="1"/>
      <c r="N364" s="1"/>
      <c r="O364" s="1"/>
      <c r="P364" s="1"/>
      <c r="Q364" s="1"/>
      <c r="R364" s="1"/>
      <c r="S364" s="1"/>
      <c r="T364" s="2"/>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
      <c r="A365" s="1"/>
      <c r="B365" s="1"/>
      <c r="C365" s="1"/>
      <c r="D365" s="1"/>
      <c r="E365" s="1"/>
      <c r="F365" s="1"/>
      <c r="G365" s="1"/>
      <c r="H365" s="1"/>
      <c r="I365" s="1"/>
      <c r="J365" s="1"/>
      <c r="K365" s="1"/>
      <c r="L365" s="1"/>
      <c r="M365" s="1"/>
      <c r="N365" s="1"/>
      <c r="O365" s="1"/>
      <c r="P365" s="1"/>
      <c r="Q365" s="1"/>
      <c r="R365" s="1"/>
      <c r="S365" s="1"/>
      <c r="T365" s="2"/>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
      <c r="A366" s="1"/>
      <c r="B366" s="1"/>
      <c r="C366" s="1"/>
      <c r="D366" s="1"/>
      <c r="E366" s="1"/>
      <c r="F366" s="1"/>
      <c r="G366" s="1"/>
      <c r="H366" s="1"/>
      <c r="I366" s="1"/>
      <c r="J366" s="1"/>
      <c r="K366" s="1"/>
      <c r="L366" s="1"/>
      <c r="M366" s="1"/>
      <c r="N366" s="1"/>
      <c r="O366" s="1"/>
      <c r="P366" s="1"/>
      <c r="Q366" s="1"/>
      <c r="R366" s="1"/>
      <c r="S366" s="1"/>
      <c r="T366" s="2"/>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
      <c r="A367" s="1"/>
      <c r="B367" s="1"/>
      <c r="C367" s="1"/>
      <c r="D367" s="1"/>
      <c r="E367" s="1"/>
      <c r="F367" s="1"/>
      <c r="G367" s="1"/>
      <c r="H367" s="1"/>
      <c r="I367" s="1"/>
      <c r="J367" s="1"/>
      <c r="K367" s="1"/>
      <c r="L367" s="1"/>
      <c r="M367" s="1"/>
      <c r="N367" s="1"/>
      <c r="O367" s="1"/>
      <c r="P367" s="1"/>
      <c r="Q367" s="1"/>
      <c r="R367" s="1"/>
      <c r="S367" s="1"/>
      <c r="T367" s="2"/>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
      <c r="A368" s="1"/>
      <c r="B368" s="1"/>
      <c r="C368" s="1"/>
      <c r="D368" s="1"/>
      <c r="E368" s="1"/>
      <c r="F368" s="1"/>
      <c r="G368" s="1"/>
      <c r="H368" s="1"/>
      <c r="I368" s="1"/>
      <c r="J368" s="1"/>
      <c r="K368" s="1"/>
      <c r="L368" s="1"/>
      <c r="M368" s="1"/>
      <c r="N368" s="1"/>
      <c r="O368" s="1"/>
      <c r="P368" s="1"/>
      <c r="Q368" s="1"/>
      <c r="R368" s="1"/>
      <c r="S368" s="1"/>
      <c r="T368" s="2"/>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
      <c r="A369" s="1"/>
      <c r="B369" s="1"/>
      <c r="C369" s="1"/>
      <c r="D369" s="1"/>
      <c r="E369" s="1"/>
      <c r="F369" s="1"/>
      <c r="G369" s="1"/>
      <c r="H369" s="1"/>
      <c r="I369" s="1"/>
      <c r="J369" s="1"/>
      <c r="K369" s="1"/>
      <c r="L369" s="1"/>
      <c r="M369" s="1"/>
      <c r="N369" s="1"/>
      <c r="O369" s="1"/>
      <c r="P369" s="1"/>
      <c r="Q369" s="1"/>
      <c r="R369" s="1"/>
      <c r="S369" s="1"/>
      <c r="T369" s="2"/>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
      <c r="A370" s="1"/>
      <c r="B370" s="1"/>
      <c r="C370" s="1"/>
      <c r="D370" s="1"/>
      <c r="E370" s="1"/>
      <c r="F370" s="1"/>
      <c r="G370" s="1"/>
      <c r="H370" s="1"/>
      <c r="I370" s="1"/>
      <c r="J370" s="1"/>
      <c r="K370" s="1"/>
      <c r="L370" s="1"/>
      <c r="M370" s="1"/>
      <c r="N370" s="1"/>
      <c r="O370" s="1"/>
      <c r="P370" s="1"/>
      <c r="Q370" s="1"/>
      <c r="R370" s="1"/>
      <c r="S370" s="1"/>
      <c r="T370" s="2"/>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
      <c r="A371" s="1"/>
      <c r="B371" s="1"/>
      <c r="C371" s="1"/>
      <c r="D371" s="1"/>
      <c r="E371" s="1"/>
      <c r="F371" s="1"/>
      <c r="G371" s="1"/>
      <c r="H371" s="1"/>
      <c r="I371" s="1"/>
      <c r="J371" s="1"/>
      <c r="K371" s="1"/>
      <c r="L371" s="1"/>
      <c r="M371" s="1"/>
      <c r="N371" s="1"/>
      <c r="O371" s="1"/>
      <c r="P371" s="1"/>
      <c r="Q371" s="1"/>
      <c r="R371" s="1"/>
      <c r="S371" s="1"/>
      <c r="T371" s="2"/>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
      <c r="A372" s="1"/>
      <c r="B372" s="1"/>
      <c r="C372" s="1"/>
      <c r="D372" s="1"/>
      <c r="E372" s="1"/>
      <c r="F372" s="1"/>
      <c r="G372" s="1"/>
      <c r="H372" s="1"/>
      <c r="I372" s="1"/>
      <c r="J372" s="1"/>
      <c r="K372" s="1"/>
      <c r="L372" s="1"/>
      <c r="M372" s="1"/>
      <c r="N372" s="1"/>
      <c r="O372" s="1"/>
      <c r="P372" s="1"/>
      <c r="Q372" s="1"/>
      <c r="R372" s="1"/>
      <c r="S372" s="1"/>
      <c r="T372" s="2"/>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
      <c r="A373" s="1"/>
      <c r="B373" s="1"/>
      <c r="C373" s="1"/>
      <c r="D373" s="1"/>
      <c r="E373" s="1"/>
      <c r="F373" s="1"/>
      <c r="G373" s="1"/>
      <c r="H373" s="1"/>
      <c r="I373" s="1"/>
      <c r="J373" s="1"/>
      <c r="K373" s="1"/>
      <c r="L373" s="1"/>
      <c r="M373" s="1"/>
      <c r="N373" s="1"/>
      <c r="O373" s="1"/>
      <c r="P373" s="1"/>
      <c r="Q373" s="1"/>
      <c r="R373" s="1"/>
      <c r="S373" s="1"/>
      <c r="T373" s="2"/>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
      <c r="A374" s="1"/>
      <c r="B374" s="1"/>
      <c r="C374" s="1"/>
      <c r="D374" s="1"/>
      <c r="E374" s="1"/>
      <c r="F374" s="1"/>
      <c r="G374" s="1"/>
      <c r="H374" s="1"/>
      <c r="I374" s="1"/>
      <c r="J374" s="1"/>
      <c r="K374" s="1"/>
      <c r="L374" s="1"/>
      <c r="M374" s="1"/>
      <c r="N374" s="1"/>
      <c r="O374" s="1"/>
      <c r="P374" s="1"/>
      <c r="Q374" s="1"/>
      <c r="R374" s="1"/>
      <c r="S374" s="1"/>
      <c r="T374" s="2"/>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
      <c r="A375" s="1"/>
      <c r="B375" s="1"/>
      <c r="C375" s="1"/>
      <c r="D375" s="1"/>
      <c r="E375" s="1"/>
      <c r="F375" s="1"/>
      <c r="G375" s="1"/>
      <c r="H375" s="1"/>
      <c r="I375" s="1"/>
      <c r="J375" s="1"/>
      <c r="K375" s="1"/>
      <c r="L375" s="1"/>
      <c r="M375" s="1"/>
      <c r="N375" s="1"/>
      <c r="O375" s="1"/>
      <c r="P375" s="1"/>
      <c r="Q375" s="1"/>
      <c r="R375" s="1"/>
      <c r="S375" s="1"/>
      <c r="T375" s="2"/>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
      <c r="A376" s="1"/>
      <c r="B376" s="1"/>
      <c r="C376" s="1"/>
      <c r="D376" s="1"/>
      <c r="E376" s="1"/>
      <c r="F376" s="1"/>
      <c r="G376" s="1"/>
      <c r="H376" s="1"/>
      <c r="I376" s="1"/>
      <c r="J376" s="1"/>
      <c r="K376" s="1"/>
      <c r="L376" s="1"/>
      <c r="M376" s="1"/>
      <c r="N376" s="1"/>
      <c r="O376" s="1"/>
      <c r="P376" s="1"/>
      <c r="Q376" s="1"/>
      <c r="R376" s="1"/>
      <c r="S376" s="1"/>
      <c r="T376" s="2"/>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
      <c r="A377" s="1"/>
      <c r="B377" s="1"/>
      <c r="C377" s="1"/>
      <c r="D377" s="1"/>
      <c r="E377" s="1"/>
      <c r="F377" s="1"/>
      <c r="G377" s="1"/>
      <c r="H377" s="1"/>
      <c r="I377" s="1"/>
      <c r="J377" s="1"/>
      <c r="K377" s="1"/>
      <c r="L377" s="1"/>
      <c r="M377" s="1"/>
      <c r="N377" s="1"/>
      <c r="O377" s="1"/>
      <c r="P377" s="1"/>
      <c r="Q377" s="1"/>
      <c r="R377" s="1"/>
      <c r="S377" s="1"/>
      <c r="T377" s="2"/>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
      <c r="A378" s="1"/>
      <c r="B378" s="1"/>
      <c r="C378" s="1"/>
      <c r="D378" s="1"/>
      <c r="E378" s="1"/>
      <c r="F378" s="1"/>
      <c r="G378" s="1"/>
      <c r="H378" s="1"/>
      <c r="I378" s="1"/>
      <c r="J378" s="1"/>
      <c r="K378" s="1"/>
      <c r="L378" s="1"/>
      <c r="M378" s="1"/>
      <c r="N378" s="1"/>
      <c r="O378" s="1"/>
      <c r="P378" s="1"/>
      <c r="Q378" s="1"/>
      <c r="R378" s="1"/>
      <c r="S378" s="1"/>
      <c r="T378" s="2"/>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
      <c r="A379" s="1"/>
      <c r="B379" s="1"/>
      <c r="C379" s="1"/>
      <c r="D379" s="1"/>
      <c r="E379" s="1"/>
      <c r="F379" s="1"/>
      <c r="G379" s="1"/>
      <c r="H379" s="1"/>
      <c r="I379" s="1"/>
      <c r="J379" s="1"/>
      <c r="K379" s="1"/>
      <c r="L379" s="1"/>
      <c r="M379" s="1"/>
      <c r="N379" s="1"/>
      <c r="O379" s="1"/>
      <c r="P379" s="1"/>
      <c r="Q379" s="1"/>
      <c r="R379" s="1"/>
      <c r="S379" s="1"/>
      <c r="T379" s="2"/>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
      <c r="A380" s="1"/>
      <c r="B380" s="1"/>
      <c r="C380" s="1"/>
      <c r="D380" s="1"/>
      <c r="E380" s="1"/>
      <c r="F380" s="1"/>
      <c r="G380" s="1"/>
      <c r="H380" s="1"/>
      <c r="I380" s="1"/>
      <c r="J380" s="1"/>
      <c r="K380" s="1"/>
      <c r="L380" s="1"/>
      <c r="M380" s="1"/>
      <c r="N380" s="1"/>
      <c r="O380" s="1"/>
      <c r="P380" s="1"/>
      <c r="Q380" s="1"/>
      <c r="R380" s="1"/>
      <c r="S380" s="1"/>
      <c r="T380" s="2"/>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
      <c r="A381" s="1"/>
      <c r="B381" s="1"/>
      <c r="C381" s="1"/>
      <c r="D381" s="1"/>
      <c r="E381" s="1"/>
      <c r="F381" s="1"/>
      <c r="G381" s="1"/>
      <c r="H381" s="1"/>
      <c r="I381" s="1"/>
      <c r="J381" s="1"/>
      <c r="K381" s="1"/>
      <c r="L381" s="1"/>
      <c r="M381" s="1"/>
      <c r="N381" s="1"/>
      <c r="O381" s="1"/>
      <c r="P381" s="1"/>
      <c r="Q381" s="1"/>
      <c r="R381" s="1"/>
      <c r="S381" s="1"/>
      <c r="T381" s="2"/>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
      <c r="A382" s="1"/>
      <c r="B382" s="1"/>
      <c r="C382" s="1"/>
      <c r="D382" s="1"/>
      <c r="E382" s="1"/>
      <c r="F382" s="1"/>
      <c r="G382" s="1"/>
      <c r="H382" s="1"/>
      <c r="I382" s="1"/>
      <c r="J382" s="1"/>
      <c r="K382" s="1"/>
      <c r="L382" s="1"/>
      <c r="M382" s="1"/>
      <c r="N382" s="1"/>
      <c r="O382" s="1"/>
      <c r="P382" s="1"/>
      <c r="Q382" s="1"/>
      <c r="R382" s="1"/>
      <c r="S382" s="1"/>
      <c r="T382" s="2"/>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
      <c r="A383" s="1"/>
      <c r="B383" s="1"/>
      <c r="C383" s="1"/>
      <c r="D383" s="1"/>
      <c r="E383" s="1"/>
      <c r="F383" s="1"/>
      <c r="G383" s="1"/>
      <c r="H383" s="1"/>
      <c r="I383" s="1"/>
      <c r="J383" s="1"/>
      <c r="K383" s="1"/>
      <c r="L383" s="1"/>
      <c r="M383" s="1"/>
      <c r="N383" s="1"/>
      <c r="O383" s="1"/>
      <c r="P383" s="1"/>
      <c r="Q383" s="1"/>
      <c r="R383" s="1"/>
      <c r="S383" s="1"/>
      <c r="T383" s="2"/>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
      <c r="A384" s="1"/>
      <c r="B384" s="1"/>
      <c r="C384" s="1"/>
      <c r="D384" s="1"/>
      <c r="E384" s="1"/>
      <c r="F384" s="1"/>
      <c r="G384" s="1"/>
      <c r="H384" s="1"/>
      <c r="I384" s="1"/>
      <c r="J384" s="1"/>
      <c r="K384" s="1"/>
      <c r="L384" s="1"/>
      <c r="M384" s="1"/>
      <c r="N384" s="1"/>
      <c r="O384" s="1"/>
      <c r="P384" s="1"/>
      <c r="Q384" s="1"/>
      <c r="R384" s="1"/>
      <c r="S384" s="1"/>
      <c r="T384" s="2"/>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
      <c r="A385" s="1"/>
      <c r="B385" s="1"/>
      <c r="C385" s="1"/>
      <c r="D385" s="1"/>
      <c r="E385" s="1"/>
      <c r="F385" s="1"/>
      <c r="G385" s="1"/>
      <c r="H385" s="1"/>
      <c r="I385" s="1"/>
      <c r="J385" s="1"/>
      <c r="K385" s="1"/>
      <c r="L385" s="1"/>
      <c r="M385" s="1"/>
      <c r="N385" s="1"/>
      <c r="O385" s="1"/>
      <c r="P385" s="1"/>
      <c r="Q385" s="1"/>
      <c r="R385" s="1"/>
      <c r="S385" s="1"/>
      <c r="T385" s="2"/>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
      <c r="A386" s="1"/>
      <c r="B386" s="1"/>
      <c r="C386" s="1"/>
      <c r="D386" s="1"/>
      <c r="E386" s="1"/>
      <c r="F386" s="1"/>
      <c r="G386" s="1"/>
      <c r="H386" s="1"/>
      <c r="I386" s="1"/>
      <c r="J386" s="1"/>
      <c r="K386" s="1"/>
      <c r="L386" s="1"/>
      <c r="M386" s="1"/>
      <c r="N386" s="1"/>
      <c r="O386" s="1"/>
      <c r="P386" s="1"/>
      <c r="Q386" s="1"/>
      <c r="R386" s="1"/>
      <c r="S386" s="1"/>
      <c r="T386" s="2"/>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
      <c r="A387" s="1"/>
      <c r="B387" s="1"/>
      <c r="C387" s="1"/>
      <c r="D387" s="1"/>
      <c r="E387" s="1"/>
      <c r="F387" s="1"/>
      <c r="G387" s="1"/>
      <c r="H387" s="1"/>
      <c r="I387" s="1"/>
      <c r="J387" s="1"/>
      <c r="K387" s="1"/>
      <c r="L387" s="1"/>
      <c r="M387" s="1"/>
      <c r="N387" s="1"/>
      <c r="O387" s="1"/>
      <c r="P387" s="1"/>
      <c r="Q387" s="1"/>
      <c r="R387" s="1"/>
      <c r="S387" s="1"/>
      <c r="T387" s="2"/>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
      <c r="A388" s="1"/>
      <c r="B388" s="1"/>
      <c r="C388" s="1"/>
      <c r="D388" s="1"/>
      <c r="E388" s="1"/>
      <c r="F388" s="1"/>
      <c r="G388" s="1"/>
      <c r="H388" s="1"/>
      <c r="I388" s="1"/>
      <c r="J388" s="1"/>
      <c r="K388" s="1"/>
      <c r="L388" s="1"/>
      <c r="M388" s="1"/>
      <c r="N388" s="1"/>
      <c r="O388" s="1"/>
      <c r="P388" s="1"/>
      <c r="Q388" s="1"/>
      <c r="R388" s="1"/>
      <c r="S388" s="1"/>
      <c r="T388" s="2"/>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
      <c r="A389" s="1"/>
      <c r="B389" s="1"/>
      <c r="C389" s="1"/>
      <c r="D389" s="1"/>
      <c r="E389" s="1"/>
      <c r="F389" s="1"/>
      <c r="G389" s="1"/>
      <c r="H389" s="1"/>
      <c r="I389" s="1"/>
      <c r="J389" s="1"/>
      <c r="K389" s="1"/>
      <c r="L389" s="1"/>
      <c r="M389" s="1"/>
      <c r="N389" s="1"/>
      <c r="O389" s="1"/>
      <c r="P389" s="1"/>
      <c r="Q389" s="1"/>
      <c r="R389" s="1"/>
      <c r="S389" s="1"/>
      <c r="T389" s="2"/>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
      <c r="A390" s="1"/>
      <c r="B390" s="1"/>
      <c r="C390" s="1"/>
      <c r="D390" s="1"/>
      <c r="E390" s="1"/>
      <c r="F390" s="1"/>
      <c r="G390" s="1"/>
      <c r="H390" s="1"/>
      <c r="I390" s="1"/>
      <c r="J390" s="1"/>
      <c r="K390" s="1"/>
      <c r="L390" s="1"/>
      <c r="M390" s="1"/>
      <c r="N390" s="1"/>
      <c r="O390" s="1"/>
      <c r="P390" s="1"/>
      <c r="Q390" s="1"/>
      <c r="R390" s="1"/>
      <c r="S390" s="1"/>
      <c r="T390" s="2"/>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
      <c r="A391" s="1"/>
      <c r="B391" s="1"/>
      <c r="C391" s="1"/>
      <c r="D391" s="1"/>
      <c r="E391" s="1"/>
      <c r="F391" s="1"/>
      <c r="G391" s="1"/>
      <c r="H391" s="1"/>
      <c r="I391" s="1"/>
      <c r="J391" s="1"/>
      <c r="K391" s="1"/>
      <c r="L391" s="1"/>
      <c r="M391" s="1"/>
      <c r="N391" s="1"/>
      <c r="O391" s="1"/>
      <c r="P391" s="1"/>
      <c r="Q391" s="1"/>
      <c r="R391" s="1"/>
      <c r="S391" s="1"/>
      <c r="T391" s="2"/>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
      <c r="A392" s="1"/>
      <c r="B392" s="1"/>
      <c r="C392" s="1"/>
      <c r="D392" s="1"/>
      <c r="E392" s="1"/>
      <c r="F392" s="1"/>
      <c r="G392" s="1"/>
      <c r="H392" s="1"/>
      <c r="I392" s="1"/>
      <c r="J392" s="1"/>
      <c r="K392" s="1"/>
      <c r="L392" s="1"/>
      <c r="M392" s="1"/>
      <c r="N392" s="1"/>
      <c r="O392" s="1"/>
      <c r="P392" s="1"/>
      <c r="Q392" s="1"/>
      <c r="R392" s="1"/>
      <c r="S392" s="1"/>
      <c r="T392" s="2"/>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
      <c r="A393" s="1"/>
      <c r="B393" s="1"/>
      <c r="C393" s="1"/>
      <c r="D393" s="1"/>
      <c r="E393" s="1"/>
      <c r="F393" s="1"/>
      <c r="G393" s="1"/>
      <c r="H393" s="1"/>
      <c r="I393" s="1"/>
      <c r="J393" s="1"/>
      <c r="K393" s="1"/>
      <c r="L393" s="1"/>
      <c r="M393" s="1"/>
      <c r="N393" s="1"/>
      <c r="O393" s="1"/>
      <c r="P393" s="1"/>
      <c r="Q393" s="1"/>
      <c r="R393" s="1"/>
      <c r="S393" s="1"/>
      <c r="T393" s="2"/>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
      <c r="A394" s="1"/>
      <c r="B394" s="1"/>
      <c r="C394" s="1"/>
      <c r="D394" s="1"/>
      <c r="E394" s="1"/>
      <c r="F394" s="1"/>
      <c r="G394" s="1"/>
      <c r="H394" s="1"/>
      <c r="I394" s="1"/>
      <c r="J394" s="1"/>
      <c r="K394" s="1"/>
      <c r="L394" s="1"/>
      <c r="M394" s="1"/>
      <c r="N394" s="1"/>
      <c r="O394" s="1"/>
      <c r="P394" s="1"/>
      <c r="Q394" s="1"/>
      <c r="R394" s="1"/>
      <c r="S394" s="1"/>
      <c r="T394" s="2"/>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
      <c r="A395" s="1"/>
      <c r="B395" s="1"/>
      <c r="C395" s="1"/>
      <c r="D395" s="1"/>
      <c r="E395" s="1"/>
      <c r="F395" s="1"/>
      <c r="G395" s="1"/>
      <c r="H395" s="1"/>
      <c r="I395" s="1"/>
      <c r="J395" s="1"/>
      <c r="K395" s="1"/>
      <c r="L395" s="1"/>
      <c r="M395" s="1"/>
      <c r="N395" s="1"/>
      <c r="O395" s="1"/>
      <c r="P395" s="1"/>
      <c r="Q395" s="1"/>
      <c r="R395" s="1"/>
      <c r="S395" s="1"/>
      <c r="T395" s="2"/>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
      <c r="A396" s="1"/>
      <c r="B396" s="1"/>
      <c r="C396" s="1"/>
      <c r="D396" s="1"/>
      <c r="E396" s="1"/>
      <c r="F396" s="1"/>
      <c r="G396" s="1"/>
      <c r="H396" s="1"/>
      <c r="I396" s="1"/>
      <c r="J396" s="1"/>
      <c r="K396" s="1"/>
      <c r="L396" s="1"/>
      <c r="M396" s="1"/>
      <c r="N396" s="1"/>
      <c r="O396" s="1"/>
      <c r="P396" s="1"/>
      <c r="Q396" s="1"/>
      <c r="R396" s="1"/>
      <c r="S396" s="1"/>
      <c r="T396" s="2"/>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
      <c r="A397" s="1"/>
      <c r="B397" s="1"/>
      <c r="C397" s="1"/>
      <c r="D397" s="1"/>
      <c r="E397" s="1"/>
      <c r="F397" s="1"/>
      <c r="G397" s="1"/>
      <c r="H397" s="1"/>
      <c r="I397" s="1"/>
      <c r="J397" s="1"/>
      <c r="K397" s="1"/>
      <c r="L397" s="1"/>
      <c r="M397" s="1"/>
      <c r="N397" s="1"/>
      <c r="O397" s="1"/>
      <c r="P397" s="1"/>
      <c r="Q397" s="1"/>
      <c r="R397" s="1"/>
      <c r="S397" s="1"/>
      <c r="T397" s="2"/>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
      <c r="A398" s="1"/>
      <c r="B398" s="1"/>
      <c r="C398" s="1"/>
      <c r="D398" s="1"/>
      <c r="E398" s="1"/>
      <c r="F398" s="1"/>
      <c r="G398" s="1"/>
      <c r="H398" s="1"/>
      <c r="I398" s="1"/>
      <c r="J398" s="1"/>
      <c r="K398" s="1"/>
      <c r="L398" s="1"/>
      <c r="M398" s="1"/>
      <c r="N398" s="1"/>
      <c r="O398" s="1"/>
      <c r="P398" s="1"/>
      <c r="Q398" s="1"/>
      <c r="R398" s="1"/>
      <c r="S398" s="1"/>
      <c r="T398" s="2"/>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
      <c r="A399" s="1"/>
      <c r="B399" s="1"/>
      <c r="C399" s="1"/>
      <c r="D399" s="1"/>
      <c r="E399" s="1"/>
      <c r="F399" s="1"/>
      <c r="G399" s="1"/>
      <c r="H399" s="1"/>
      <c r="I399" s="1"/>
      <c r="J399" s="1"/>
      <c r="K399" s="1"/>
      <c r="L399" s="1"/>
      <c r="M399" s="1"/>
      <c r="N399" s="1"/>
      <c r="O399" s="1"/>
      <c r="P399" s="1"/>
      <c r="Q399" s="1"/>
      <c r="R399" s="1"/>
      <c r="S399" s="1"/>
      <c r="T399" s="2"/>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
      <c r="A400" s="1"/>
      <c r="B400" s="1"/>
      <c r="C400" s="1"/>
      <c r="D400" s="1"/>
      <c r="E400" s="1"/>
      <c r="F400" s="1"/>
      <c r="G400" s="1"/>
      <c r="H400" s="1"/>
      <c r="I400" s="1"/>
      <c r="J400" s="1"/>
      <c r="K400" s="1"/>
      <c r="L400" s="1"/>
      <c r="M400" s="1"/>
      <c r="N400" s="1"/>
      <c r="O400" s="1"/>
      <c r="P400" s="1"/>
      <c r="Q400" s="1"/>
      <c r="R400" s="1"/>
      <c r="S400" s="1"/>
      <c r="T400" s="2"/>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
      <c r="A401" s="1"/>
      <c r="B401" s="1"/>
      <c r="C401" s="1"/>
      <c r="D401" s="1"/>
      <c r="E401" s="1"/>
      <c r="F401" s="1"/>
      <c r="G401" s="1"/>
      <c r="H401" s="1"/>
      <c r="I401" s="1"/>
      <c r="J401" s="1"/>
      <c r="K401" s="1"/>
      <c r="L401" s="1"/>
      <c r="M401" s="1"/>
      <c r="N401" s="1"/>
      <c r="O401" s="1"/>
      <c r="P401" s="1"/>
      <c r="Q401" s="1"/>
      <c r="R401" s="1"/>
      <c r="S401" s="1"/>
      <c r="T401" s="2"/>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
      <c r="A402" s="1"/>
      <c r="B402" s="1"/>
      <c r="C402" s="1"/>
      <c r="D402" s="1"/>
      <c r="E402" s="1"/>
      <c r="F402" s="1"/>
      <c r="G402" s="1"/>
      <c r="H402" s="1"/>
      <c r="I402" s="1"/>
      <c r="J402" s="1"/>
      <c r="K402" s="1"/>
      <c r="L402" s="1"/>
      <c r="M402" s="1"/>
      <c r="N402" s="1"/>
      <c r="O402" s="1"/>
      <c r="P402" s="1"/>
      <c r="Q402" s="1"/>
      <c r="R402" s="1"/>
      <c r="S402" s="1"/>
      <c r="T402" s="2"/>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
      <c r="A403" s="1"/>
      <c r="B403" s="1"/>
      <c r="C403" s="1"/>
      <c r="D403" s="1"/>
      <c r="E403" s="1"/>
      <c r="F403" s="1"/>
      <c r="G403" s="1"/>
      <c r="H403" s="1"/>
      <c r="I403" s="1"/>
      <c r="J403" s="1"/>
      <c r="K403" s="1"/>
      <c r="L403" s="1"/>
      <c r="M403" s="1"/>
      <c r="N403" s="1"/>
      <c r="O403" s="1"/>
      <c r="P403" s="1"/>
      <c r="Q403" s="1"/>
      <c r="R403" s="1"/>
      <c r="S403" s="1"/>
      <c r="T403" s="2"/>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
      <c r="A404" s="1"/>
      <c r="B404" s="1"/>
      <c r="C404" s="1"/>
      <c r="D404" s="1"/>
      <c r="E404" s="1"/>
      <c r="F404" s="1"/>
      <c r="G404" s="1"/>
      <c r="H404" s="1"/>
      <c r="I404" s="1"/>
      <c r="J404" s="1"/>
      <c r="K404" s="1"/>
      <c r="L404" s="1"/>
      <c r="M404" s="1"/>
      <c r="N404" s="1"/>
      <c r="O404" s="1"/>
      <c r="P404" s="1"/>
      <c r="Q404" s="1"/>
      <c r="R404" s="1"/>
      <c r="S404" s="1"/>
      <c r="T404" s="2"/>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
      <c r="A405" s="1"/>
      <c r="B405" s="1"/>
      <c r="C405" s="1"/>
      <c r="D405" s="1"/>
      <c r="E405" s="1"/>
      <c r="F405" s="1"/>
      <c r="G405" s="1"/>
      <c r="H405" s="1"/>
      <c r="I405" s="1"/>
      <c r="J405" s="1"/>
      <c r="K405" s="1"/>
      <c r="L405" s="1"/>
      <c r="M405" s="1"/>
      <c r="N405" s="1"/>
      <c r="O405" s="1"/>
      <c r="P405" s="1"/>
      <c r="Q405" s="1"/>
      <c r="R405" s="1"/>
      <c r="S405" s="1"/>
      <c r="T405" s="2"/>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
      <c r="A406" s="1"/>
      <c r="B406" s="1"/>
      <c r="C406" s="1"/>
      <c r="D406" s="1"/>
      <c r="E406" s="1"/>
      <c r="F406" s="1"/>
      <c r="G406" s="1"/>
      <c r="H406" s="1"/>
      <c r="I406" s="1"/>
      <c r="J406" s="1"/>
      <c r="K406" s="1"/>
      <c r="L406" s="1"/>
      <c r="M406" s="1"/>
      <c r="N406" s="1"/>
      <c r="O406" s="1"/>
      <c r="P406" s="1"/>
      <c r="Q406" s="1"/>
      <c r="R406" s="1"/>
      <c r="S406" s="1"/>
      <c r="T406" s="2"/>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
      <c r="A407" s="1"/>
      <c r="B407" s="1"/>
      <c r="C407" s="1"/>
      <c r="D407" s="1"/>
      <c r="E407" s="1"/>
      <c r="F407" s="1"/>
      <c r="G407" s="1"/>
      <c r="H407" s="1"/>
      <c r="I407" s="1"/>
      <c r="J407" s="1"/>
      <c r="K407" s="1"/>
      <c r="L407" s="1"/>
      <c r="M407" s="1"/>
      <c r="N407" s="1"/>
      <c r="O407" s="1"/>
      <c r="P407" s="1"/>
      <c r="Q407" s="1"/>
      <c r="R407" s="1"/>
      <c r="S407" s="1"/>
      <c r="T407" s="2"/>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
      <c r="A408" s="1"/>
      <c r="B408" s="1"/>
      <c r="C408" s="1"/>
      <c r="D408" s="1"/>
      <c r="E408" s="1"/>
      <c r="F408" s="1"/>
      <c r="G408" s="1"/>
      <c r="H408" s="1"/>
      <c r="I408" s="1"/>
      <c r="J408" s="1"/>
      <c r="K408" s="1"/>
      <c r="L408" s="1"/>
      <c r="M408" s="1"/>
      <c r="N408" s="1"/>
      <c r="O408" s="1"/>
      <c r="P408" s="1"/>
      <c r="Q408" s="1"/>
      <c r="R408" s="1"/>
      <c r="S408" s="1"/>
      <c r="T408" s="2"/>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
      <c r="A409" s="1"/>
      <c r="B409" s="1"/>
      <c r="C409" s="1"/>
      <c r="D409" s="1"/>
      <c r="E409" s="1"/>
      <c r="F409" s="1"/>
      <c r="G409" s="1"/>
      <c r="H409" s="1"/>
      <c r="I409" s="1"/>
      <c r="J409" s="1"/>
      <c r="K409" s="1"/>
      <c r="L409" s="1"/>
      <c r="M409" s="1"/>
      <c r="N409" s="1"/>
      <c r="O409" s="1"/>
      <c r="P409" s="1"/>
      <c r="Q409" s="1"/>
      <c r="R409" s="1"/>
      <c r="S409" s="1"/>
      <c r="T409" s="2"/>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
      <c r="A410" s="1"/>
      <c r="B410" s="1"/>
      <c r="C410" s="1"/>
      <c r="D410" s="1"/>
      <c r="E410" s="1"/>
      <c r="F410" s="1"/>
      <c r="G410" s="1"/>
      <c r="H410" s="1"/>
      <c r="I410" s="1"/>
      <c r="J410" s="1"/>
      <c r="K410" s="1"/>
      <c r="L410" s="1"/>
      <c r="M410" s="1"/>
      <c r="N410" s="1"/>
      <c r="O410" s="1"/>
      <c r="P410" s="1"/>
      <c r="Q410" s="1"/>
      <c r="R410" s="1"/>
      <c r="S410" s="1"/>
      <c r="T410" s="2"/>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
      <c r="A411" s="1"/>
      <c r="B411" s="1"/>
      <c r="C411" s="1"/>
      <c r="D411" s="1"/>
      <c r="E411" s="1"/>
      <c r="F411" s="1"/>
      <c r="G411" s="1"/>
      <c r="H411" s="1"/>
      <c r="I411" s="1"/>
      <c r="J411" s="1"/>
      <c r="K411" s="1"/>
      <c r="L411" s="1"/>
      <c r="M411" s="1"/>
      <c r="N411" s="1"/>
      <c r="O411" s="1"/>
      <c r="P411" s="1"/>
      <c r="Q411" s="1"/>
      <c r="R411" s="1"/>
      <c r="S411" s="1"/>
      <c r="T411" s="2"/>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
      <c r="A412" s="1"/>
      <c r="B412" s="1"/>
      <c r="C412" s="1"/>
      <c r="D412" s="1"/>
      <c r="E412" s="1"/>
      <c r="F412" s="1"/>
      <c r="G412" s="1"/>
      <c r="H412" s="1"/>
      <c r="I412" s="1"/>
      <c r="J412" s="1"/>
      <c r="K412" s="1"/>
      <c r="L412" s="1"/>
      <c r="M412" s="1"/>
      <c r="N412" s="1"/>
      <c r="O412" s="1"/>
      <c r="P412" s="1"/>
      <c r="Q412" s="1"/>
      <c r="R412" s="1"/>
      <c r="S412" s="1"/>
      <c r="T412" s="2"/>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
      <c r="A413" s="1"/>
      <c r="B413" s="1"/>
      <c r="C413" s="1"/>
      <c r="D413" s="1"/>
      <c r="E413" s="1"/>
      <c r="F413" s="1"/>
      <c r="G413" s="1"/>
      <c r="H413" s="1"/>
      <c r="I413" s="1"/>
      <c r="J413" s="1"/>
      <c r="K413" s="1"/>
      <c r="L413" s="1"/>
      <c r="M413" s="1"/>
      <c r="N413" s="1"/>
      <c r="O413" s="1"/>
      <c r="P413" s="1"/>
      <c r="Q413" s="1"/>
      <c r="R413" s="1"/>
      <c r="S413" s="1"/>
      <c r="T413" s="2"/>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
      <c r="A414" s="1"/>
      <c r="B414" s="1"/>
      <c r="C414" s="1"/>
      <c r="D414" s="1"/>
      <c r="E414" s="1"/>
      <c r="F414" s="1"/>
      <c r="G414" s="1"/>
      <c r="H414" s="1"/>
      <c r="I414" s="1"/>
      <c r="J414" s="1"/>
      <c r="K414" s="1"/>
      <c r="L414" s="1"/>
      <c r="M414" s="1"/>
      <c r="N414" s="1"/>
      <c r="O414" s="1"/>
      <c r="P414" s="1"/>
      <c r="Q414" s="1"/>
      <c r="R414" s="1"/>
      <c r="S414" s="1"/>
      <c r="T414" s="2"/>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
      <c r="A415" s="1"/>
      <c r="B415" s="1"/>
      <c r="C415" s="1"/>
      <c r="D415" s="1"/>
      <c r="E415" s="1"/>
      <c r="F415" s="1"/>
      <c r="G415" s="1"/>
      <c r="H415" s="1"/>
      <c r="I415" s="1"/>
      <c r="J415" s="1"/>
      <c r="K415" s="1"/>
      <c r="L415" s="1"/>
      <c r="M415" s="1"/>
      <c r="N415" s="1"/>
      <c r="O415" s="1"/>
      <c r="P415" s="1"/>
      <c r="Q415" s="1"/>
      <c r="R415" s="1"/>
      <c r="S415" s="1"/>
      <c r="T415" s="2"/>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
      <c r="A416" s="1"/>
      <c r="B416" s="1"/>
      <c r="C416" s="1"/>
      <c r="D416" s="1"/>
      <c r="E416" s="1"/>
      <c r="F416" s="1"/>
      <c r="G416" s="1"/>
      <c r="H416" s="1"/>
      <c r="I416" s="1"/>
      <c r="J416" s="1"/>
      <c r="K416" s="1"/>
      <c r="L416" s="1"/>
      <c r="M416" s="1"/>
      <c r="N416" s="1"/>
      <c r="O416" s="1"/>
      <c r="P416" s="1"/>
      <c r="Q416" s="1"/>
      <c r="R416" s="1"/>
      <c r="S416" s="1"/>
      <c r="T416" s="2"/>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
      <c r="A417" s="1"/>
      <c r="B417" s="1"/>
      <c r="C417" s="1"/>
      <c r="D417" s="1"/>
      <c r="E417" s="1"/>
      <c r="F417" s="1"/>
      <c r="G417" s="1"/>
      <c r="H417" s="1"/>
      <c r="I417" s="1"/>
      <c r="J417" s="1"/>
      <c r="K417" s="1"/>
      <c r="L417" s="1"/>
      <c r="M417" s="1"/>
      <c r="N417" s="1"/>
      <c r="O417" s="1"/>
      <c r="P417" s="1"/>
      <c r="Q417" s="1"/>
      <c r="R417" s="1"/>
      <c r="S417" s="1"/>
      <c r="T417" s="2"/>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
      <c r="A418" s="1"/>
      <c r="B418" s="1"/>
      <c r="C418" s="1"/>
      <c r="D418" s="1"/>
      <c r="E418" s="1"/>
      <c r="F418" s="1"/>
      <c r="G418" s="1"/>
      <c r="H418" s="1"/>
      <c r="I418" s="1"/>
      <c r="J418" s="1"/>
      <c r="K418" s="1"/>
      <c r="L418" s="1"/>
      <c r="M418" s="1"/>
      <c r="N418" s="1"/>
      <c r="O418" s="1"/>
      <c r="P418" s="1"/>
      <c r="Q418" s="1"/>
      <c r="R418" s="1"/>
      <c r="S418" s="1"/>
      <c r="T418" s="2"/>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
      <c r="A419" s="1"/>
      <c r="B419" s="1"/>
      <c r="C419" s="1"/>
      <c r="D419" s="1"/>
      <c r="E419" s="1"/>
      <c r="F419" s="1"/>
      <c r="G419" s="1"/>
      <c r="H419" s="1"/>
      <c r="I419" s="1"/>
      <c r="J419" s="1"/>
      <c r="K419" s="1"/>
      <c r="L419" s="1"/>
      <c r="M419" s="1"/>
      <c r="N419" s="1"/>
      <c r="O419" s="1"/>
      <c r="P419" s="1"/>
      <c r="Q419" s="1"/>
      <c r="R419" s="1"/>
      <c r="S419" s="1"/>
      <c r="T419" s="2"/>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
      <c r="A420" s="1"/>
      <c r="B420" s="1"/>
      <c r="C420" s="1"/>
      <c r="D420" s="1"/>
      <c r="E420" s="1"/>
      <c r="F420" s="1"/>
      <c r="G420" s="1"/>
      <c r="H420" s="1"/>
      <c r="I420" s="1"/>
      <c r="J420" s="1"/>
      <c r="K420" s="1"/>
      <c r="L420" s="1"/>
      <c r="M420" s="1"/>
      <c r="N420" s="1"/>
      <c r="O420" s="1"/>
      <c r="P420" s="1"/>
      <c r="Q420" s="1"/>
      <c r="R420" s="1"/>
      <c r="S420" s="1"/>
      <c r="T420" s="2"/>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
      <c r="A421" s="1"/>
      <c r="B421" s="1"/>
      <c r="C421" s="1"/>
      <c r="D421" s="1"/>
      <c r="E421" s="1"/>
      <c r="F421" s="1"/>
      <c r="G421" s="1"/>
      <c r="H421" s="1"/>
      <c r="I421" s="1"/>
      <c r="J421" s="1"/>
      <c r="K421" s="1"/>
      <c r="L421" s="1"/>
      <c r="M421" s="1"/>
      <c r="N421" s="1"/>
      <c r="O421" s="1"/>
      <c r="P421" s="1"/>
      <c r="Q421" s="1"/>
      <c r="R421" s="1"/>
      <c r="S421" s="1"/>
      <c r="T421" s="2"/>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
      <c r="A422" s="1"/>
      <c r="B422" s="1"/>
      <c r="C422" s="1"/>
      <c r="D422" s="1"/>
      <c r="E422" s="1"/>
      <c r="F422" s="1"/>
      <c r="G422" s="1"/>
      <c r="H422" s="1"/>
      <c r="I422" s="1"/>
      <c r="J422" s="1"/>
      <c r="K422" s="1"/>
      <c r="L422" s="1"/>
      <c r="M422" s="1"/>
      <c r="N422" s="1"/>
      <c r="O422" s="1"/>
      <c r="P422" s="1"/>
      <c r="Q422" s="1"/>
      <c r="R422" s="1"/>
      <c r="S422" s="1"/>
      <c r="T422" s="2"/>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
      <c r="A423" s="1"/>
      <c r="B423" s="1"/>
      <c r="C423" s="1"/>
      <c r="D423" s="1"/>
      <c r="E423" s="1"/>
      <c r="F423" s="1"/>
      <c r="G423" s="1"/>
      <c r="H423" s="1"/>
      <c r="I423" s="1"/>
      <c r="J423" s="1"/>
      <c r="K423" s="1"/>
      <c r="L423" s="1"/>
      <c r="M423" s="1"/>
      <c r="N423" s="1"/>
      <c r="O423" s="1"/>
      <c r="P423" s="1"/>
      <c r="Q423" s="1"/>
      <c r="R423" s="1"/>
      <c r="S423" s="1"/>
      <c r="T423" s="2"/>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
      <c r="A424" s="1"/>
      <c r="B424" s="1"/>
      <c r="C424" s="1"/>
      <c r="D424" s="1"/>
      <c r="E424" s="1"/>
      <c r="F424" s="1"/>
      <c r="G424" s="1"/>
      <c r="H424" s="1"/>
      <c r="I424" s="1"/>
      <c r="J424" s="1"/>
      <c r="K424" s="1"/>
      <c r="L424" s="1"/>
      <c r="M424" s="1"/>
      <c r="N424" s="1"/>
      <c r="O424" s="1"/>
      <c r="P424" s="1"/>
      <c r="Q424" s="1"/>
      <c r="R424" s="1"/>
      <c r="S424" s="1"/>
      <c r="T424" s="2"/>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
      <c r="A425" s="1"/>
      <c r="B425" s="1"/>
      <c r="C425" s="1"/>
      <c r="D425" s="1"/>
      <c r="E425" s="1"/>
      <c r="F425" s="1"/>
      <c r="G425" s="1"/>
      <c r="H425" s="1"/>
      <c r="I425" s="1"/>
      <c r="J425" s="1"/>
      <c r="K425" s="1"/>
      <c r="L425" s="1"/>
      <c r="M425" s="1"/>
      <c r="N425" s="1"/>
      <c r="O425" s="1"/>
      <c r="P425" s="1"/>
      <c r="Q425" s="1"/>
      <c r="R425" s="1"/>
      <c r="S425" s="1"/>
      <c r="T425" s="2"/>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
      <c r="A426" s="1"/>
      <c r="B426" s="1"/>
      <c r="C426" s="1"/>
      <c r="D426" s="1"/>
      <c r="E426" s="1"/>
      <c r="F426" s="1"/>
      <c r="G426" s="1"/>
      <c r="H426" s="1"/>
      <c r="I426" s="1"/>
      <c r="J426" s="1"/>
      <c r="K426" s="1"/>
      <c r="L426" s="1"/>
      <c r="M426" s="1"/>
      <c r="N426" s="1"/>
      <c r="O426" s="1"/>
      <c r="P426" s="1"/>
      <c r="Q426" s="1"/>
      <c r="R426" s="1"/>
      <c r="S426" s="1"/>
      <c r="T426" s="2"/>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
      <c r="A427" s="1"/>
      <c r="B427" s="1"/>
      <c r="C427" s="1"/>
      <c r="D427" s="1"/>
      <c r="E427" s="1"/>
      <c r="F427" s="1"/>
      <c r="G427" s="1"/>
      <c r="H427" s="1"/>
      <c r="I427" s="1"/>
      <c r="J427" s="1"/>
      <c r="K427" s="1"/>
      <c r="L427" s="1"/>
      <c r="M427" s="1"/>
      <c r="N427" s="1"/>
      <c r="O427" s="1"/>
      <c r="P427" s="1"/>
      <c r="Q427" s="1"/>
      <c r="R427" s="1"/>
      <c r="S427" s="1"/>
      <c r="T427" s="2"/>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
      <c r="A428" s="1"/>
      <c r="B428" s="1"/>
      <c r="C428" s="1"/>
      <c r="D428" s="1"/>
      <c r="E428" s="1"/>
      <c r="F428" s="1"/>
      <c r="G428" s="1"/>
      <c r="H428" s="1"/>
      <c r="I428" s="1"/>
      <c r="J428" s="1"/>
      <c r="K428" s="1"/>
      <c r="L428" s="1"/>
      <c r="M428" s="1"/>
      <c r="N428" s="1"/>
      <c r="O428" s="1"/>
      <c r="P428" s="1"/>
      <c r="Q428" s="1"/>
      <c r="R428" s="1"/>
      <c r="S428" s="1"/>
      <c r="T428" s="2"/>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
      <c r="A429" s="1"/>
      <c r="B429" s="1"/>
      <c r="C429" s="1"/>
      <c r="D429" s="1"/>
      <c r="E429" s="1"/>
      <c r="F429" s="1"/>
      <c r="G429" s="1"/>
      <c r="H429" s="1"/>
      <c r="I429" s="1"/>
      <c r="J429" s="1"/>
      <c r="K429" s="1"/>
      <c r="L429" s="1"/>
      <c r="M429" s="1"/>
      <c r="N429" s="1"/>
      <c r="O429" s="1"/>
      <c r="P429" s="1"/>
      <c r="Q429" s="1"/>
      <c r="R429" s="1"/>
      <c r="S429" s="1"/>
      <c r="T429" s="2"/>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
      <c r="A430" s="1"/>
      <c r="B430" s="1"/>
      <c r="C430" s="1"/>
      <c r="D430" s="1"/>
      <c r="E430" s="1"/>
      <c r="F430" s="1"/>
      <c r="G430" s="1"/>
      <c r="H430" s="1"/>
      <c r="I430" s="1"/>
      <c r="J430" s="1"/>
      <c r="K430" s="1"/>
      <c r="L430" s="1"/>
      <c r="M430" s="1"/>
      <c r="N430" s="1"/>
      <c r="O430" s="1"/>
      <c r="P430" s="1"/>
      <c r="Q430" s="1"/>
      <c r="R430" s="1"/>
      <c r="S430" s="1"/>
      <c r="T430" s="2"/>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
      <c r="A431" s="1"/>
      <c r="B431" s="1"/>
      <c r="C431" s="1"/>
      <c r="D431" s="1"/>
      <c r="E431" s="1"/>
      <c r="F431" s="1"/>
      <c r="G431" s="1"/>
      <c r="H431" s="1"/>
      <c r="I431" s="1"/>
      <c r="J431" s="1"/>
      <c r="K431" s="1"/>
      <c r="L431" s="1"/>
      <c r="M431" s="1"/>
      <c r="N431" s="1"/>
      <c r="O431" s="1"/>
      <c r="P431" s="1"/>
      <c r="Q431" s="1"/>
      <c r="R431" s="1"/>
      <c r="S431" s="1"/>
      <c r="T431" s="2"/>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
      <c r="A432" s="1"/>
      <c r="B432" s="1"/>
      <c r="C432" s="1"/>
      <c r="D432" s="1"/>
      <c r="E432" s="1"/>
      <c r="F432" s="1"/>
      <c r="G432" s="1"/>
      <c r="H432" s="1"/>
      <c r="I432" s="1"/>
      <c r="J432" s="1"/>
      <c r="K432" s="1"/>
      <c r="L432" s="1"/>
      <c r="M432" s="1"/>
      <c r="N432" s="1"/>
      <c r="O432" s="1"/>
      <c r="P432" s="1"/>
      <c r="Q432" s="1"/>
      <c r="R432" s="1"/>
      <c r="S432" s="1"/>
      <c r="T432" s="2"/>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
      <c r="A433" s="1"/>
      <c r="B433" s="1"/>
      <c r="C433" s="1"/>
      <c r="D433" s="1"/>
      <c r="E433" s="1"/>
      <c r="F433" s="1"/>
      <c r="G433" s="1"/>
      <c r="H433" s="1"/>
      <c r="I433" s="1"/>
      <c r="J433" s="1"/>
      <c r="K433" s="1"/>
      <c r="L433" s="1"/>
      <c r="M433" s="1"/>
      <c r="N433" s="1"/>
      <c r="O433" s="1"/>
      <c r="P433" s="1"/>
      <c r="Q433" s="1"/>
      <c r="R433" s="1"/>
      <c r="S433" s="1"/>
      <c r="T433" s="2"/>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
      <c r="A434" s="1"/>
      <c r="B434" s="1"/>
      <c r="C434" s="1"/>
      <c r="D434" s="1"/>
      <c r="E434" s="1"/>
      <c r="F434" s="1"/>
      <c r="G434" s="1"/>
      <c r="H434" s="1"/>
      <c r="I434" s="1"/>
      <c r="J434" s="1"/>
      <c r="K434" s="1"/>
      <c r="L434" s="1"/>
      <c r="M434" s="1"/>
      <c r="N434" s="1"/>
      <c r="O434" s="1"/>
      <c r="P434" s="1"/>
      <c r="Q434" s="1"/>
      <c r="R434" s="1"/>
      <c r="S434" s="1"/>
      <c r="T434" s="2"/>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
      <c r="A435" s="1"/>
      <c r="B435" s="1"/>
      <c r="C435" s="1"/>
      <c r="D435" s="1"/>
      <c r="E435" s="1"/>
      <c r="F435" s="1"/>
      <c r="G435" s="1"/>
      <c r="H435" s="1"/>
      <c r="I435" s="1"/>
      <c r="J435" s="1"/>
      <c r="K435" s="1"/>
      <c r="L435" s="1"/>
      <c r="M435" s="1"/>
      <c r="N435" s="1"/>
      <c r="O435" s="1"/>
      <c r="P435" s="1"/>
      <c r="Q435" s="1"/>
      <c r="R435" s="1"/>
      <c r="S435" s="1"/>
      <c r="T435" s="2"/>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
      <c r="A436" s="1"/>
      <c r="B436" s="1"/>
      <c r="C436" s="1"/>
      <c r="D436" s="1"/>
      <c r="E436" s="1"/>
      <c r="F436" s="1"/>
      <c r="G436" s="1"/>
      <c r="H436" s="1"/>
      <c r="I436" s="1"/>
      <c r="J436" s="1"/>
      <c r="K436" s="1"/>
      <c r="L436" s="1"/>
      <c r="M436" s="1"/>
      <c r="N436" s="1"/>
      <c r="O436" s="1"/>
      <c r="P436" s="1"/>
      <c r="Q436" s="1"/>
      <c r="R436" s="1"/>
      <c r="S436" s="1"/>
      <c r="T436" s="2"/>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
      <c r="A437" s="1"/>
      <c r="B437" s="1"/>
      <c r="C437" s="1"/>
      <c r="D437" s="1"/>
      <c r="E437" s="1"/>
      <c r="F437" s="1"/>
      <c r="G437" s="1"/>
      <c r="H437" s="1"/>
      <c r="I437" s="1"/>
      <c r="J437" s="1"/>
      <c r="K437" s="1"/>
      <c r="L437" s="1"/>
      <c r="M437" s="1"/>
      <c r="N437" s="1"/>
      <c r="O437" s="1"/>
      <c r="P437" s="1"/>
      <c r="Q437" s="1"/>
      <c r="R437" s="1"/>
      <c r="S437" s="1"/>
      <c r="T437" s="2"/>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
      <c r="A438" s="1"/>
      <c r="B438" s="1"/>
      <c r="C438" s="1"/>
      <c r="D438" s="1"/>
      <c r="E438" s="1"/>
      <c r="F438" s="1"/>
      <c r="G438" s="1"/>
      <c r="H438" s="1"/>
      <c r="I438" s="1"/>
      <c r="J438" s="1"/>
      <c r="K438" s="1"/>
      <c r="L438" s="1"/>
      <c r="M438" s="1"/>
      <c r="N438" s="1"/>
      <c r="O438" s="1"/>
      <c r="P438" s="1"/>
      <c r="Q438" s="1"/>
      <c r="R438" s="1"/>
      <c r="S438" s="1"/>
      <c r="T438" s="2"/>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
      <c r="A439" s="1"/>
      <c r="B439" s="1"/>
      <c r="C439" s="1"/>
      <c r="D439" s="1"/>
      <c r="E439" s="1"/>
      <c r="F439" s="1"/>
      <c r="G439" s="1"/>
      <c r="H439" s="1"/>
      <c r="I439" s="1"/>
      <c r="J439" s="1"/>
      <c r="K439" s="1"/>
      <c r="L439" s="1"/>
      <c r="M439" s="1"/>
      <c r="N439" s="1"/>
      <c r="O439" s="1"/>
      <c r="P439" s="1"/>
      <c r="Q439" s="1"/>
      <c r="R439" s="1"/>
      <c r="S439" s="1"/>
      <c r="T439" s="2"/>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
      <c r="A440" s="1"/>
      <c r="B440" s="1"/>
      <c r="C440" s="1"/>
      <c r="D440" s="1"/>
      <c r="E440" s="1"/>
      <c r="F440" s="1"/>
      <c r="G440" s="1"/>
      <c r="H440" s="1"/>
      <c r="I440" s="1"/>
      <c r="J440" s="1"/>
      <c r="K440" s="1"/>
      <c r="L440" s="1"/>
      <c r="M440" s="1"/>
      <c r="N440" s="1"/>
      <c r="O440" s="1"/>
      <c r="P440" s="1"/>
      <c r="Q440" s="1"/>
      <c r="R440" s="1"/>
      <c r="S440" s="1"/>
      <c r="T440" s="2"/>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
      <c r="A441" s="1"/>
      <c r="B441" s="1"/>
      <c r="C441" s="1"/>
      <c r="D441" s="1"/>
      <c r="E441" s="1"/>
      <c r="F441" s="1"/>
      <c r="G441" s="1"/>
      <c r="H441" s="1"/>
      <c r="I441" s="1"/>
      <c r="J441" s="1"/>
      <c r="K441" s="1"/>
      <c r="L441" s="1"/>
      <c r="M441" s="1"/>
      <c r="N441" s="1"/>
      <c r="O441" s="1"/>
      <c r="P441" s="1"/>
      <c r="Q441" s="1"/>
      <c r="R441" s="1"/>
      <c r="S441" s="1"/>
      <c r="T441" s="2"/>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
      <c r="A442" s="1"/>
      <c r="B442" s="1"/>
      <c r="C442" s="1"/>
      <c r="D442" s="1"/>
      <c r="E442" s="1"/>
      <c r="F442" s="1"/>
      <c r="G442" s="1"/>
      <c r="H442" s="1"/>
      <c r="I442" s="1"/>
      <c r="J442" s="1"/>
      <c r="K442" s="1"/>
      <c r="L442" s="1"/>
      <c r="M442" s="1"/>
      <c r="N442" s="1"/>
      <c r="O442" s="1"/>
      <c r="P442" s="1"/>
      <c r="Q442" s="1"/>
      <c r="R442" s="1"/>
      <c r="S442" s="1"/>
      <c r="T442" s="2"/>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
      <c r="A443" s="1"/>
      <c r="B443" s="1"/>
      <c r="C443" s="1"/>
      <c r="D443" s="1"/>
      <c r="E443" s="1"/>
      <c r="F443" s="1"/>
      <c r="G443" s="1"/>
      <c r="H443" s="1"/>
      <c r="I443" s="1"/>
      <c r="J443" s="1"/>
      <c r="K443" s="1"/>
      <c r="L443" s="1"/>
      <c r="M443" s="1"/>
      <c r="N443" s="1"/>
      <c r="O443" s="1"/>
      <c r="P443" s="1"/>
      <c r="Q443" s="1"/>
      <c r="R443" s="1"/>
      <c r="S443" s="1"/>
      <c r="T443" s="2"/>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
      <c r="A444" s="1"/>
      <c r="B444" s="1"/>
      <c r="C444" s="1"/>
      <c r="D444" s="1"/>
      <c r="E444" s="1"/>
      <c r="F444" s="1"/>
      <c r="G444" s="1"/>
      <c r="H444" s="1"/>
      <c r="I444" s="1"/>
      <c r="J444" s="1"/>
      <c r="K444" s="1"/>
      <c r="L444" s="1"/>
      <c r="M444" s="1"/>
      <c r="N444" s="1"/>
      <c r="O444" s="1"/>
      <c r="P444" s="1"/>
      <c r="Q444" s="1"/>
      <c r="R444" s="1"/>
      <c r="S444" s="1"/>
      <c r="T444" s="2"/>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
      <c r="A445" s="1"/>
      <c r="B445" s="1"/>
      <c r="C445" s="1"/>
      <c r="D445" s="1"/>
      <c r="E445" s="1"/>
      <c r="F445" s="1"/>
      <c r="G445" s="1"/>
      <c r="H445" s="1"/>
      <c r="I445" s="1"/>
      <c r="J445" s="1"/>
      <c r="K445" s="1"/>
      <c r="L445" s="1"/>
      <c r="M445" s="1"/>
      <c r="N445" s="1"/>
      <c r="O445" s="1"/>
      <c r="P445" s="1"/>
      <c r="Q445" s="1"/>
      <c r="R445" s="1"/>
      <c r="S445" s="1"/>
      <c r="T445" s="2"/>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
      <c r="A446" s="1"/>
      <c r="B446" s="1"/>
      <c r="C446" s="1"/>
      <c r="D446" s="1"/>
      <c r="E446" s="1"/>
      <c r="F446" s="1"/>
      <c r="G446" s="1"/>
      <c r="H446" s="1"/>
      <c r="I446" s="1"/>
      <c r="J446" s="1"/>
      <c r="K446" s="1"/>
      <c r="L446" s="1"/>
      <c r="M446" s="1"/>
      <c r="N446" s="1"/>
      <c r="O446" s="1"/>
      <c r="P446" s="1"/>
      <c r="Q446" s="1"/>
      <c r="R446" s="1"/>
      <c r="S446" s="1"/>
      <c r="T446" s="2"/>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
      <c r="A447" s="1"/>
      <c r="B447" s="1"/>
      <c r="C447" s="1"/>
      <c r="D447" s="1"/>
      <c r="E447" s="1"/>
      <c r="F447" s="1"/>
      <c r="G447" s="1"/>
      <c r="H447" s="1"/>
      <c r="I447" s="1"/>
      <c r="J447" s="1"/>
      <c r="K447" s="1"/>
      <c r="L447" s="1"/>
      <c r="M447" s="1"/>
      <c r="N447" s="1"/>
      <c r="O447" s="1"/>
      <c r="P447" s="1"/>
      <c r="Q447" s="1"/>
      <c r="R447" s="1"/>
      <c r="S447" s="1"/>
      <c r="T447" s="2"/>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
      <c r="A448" s="1"/>
      <c r="B448" s="1"/>
      <c r="C448" s="1"/>
      <c r="D448" s="1"/>
      <c r="E448" s="1"/>
      <c r="F448" s="1"/>
      <c r="G448" s="1"/>
      <c r="H448" s="1"/>
      <c r="I448" s="1"/>
      <c r="J448" s="1"/>
      <c r="K448" s="1"/>
      <c r="L448" s="1"/>
      <c r="M448" s="1"/>
      <c r="N448" s="1"/>
      <c r="O448" s="1"/>
      <c r="P448" s="1"/>
      <c r="Q448" s="1"/>
      <c r="R448" s="1"/>
      <c r="S448" s="1"/>
      <c r="T448" s="2"/>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
      <c r="A449" s="1"/>
      <c r="B449" s="1"/>
      <c r="C449" s="1"/>
      <c r="D449" s="1"/>
      <c r="E449" s="1"/>
      <c r="F449" s="1"/>
      <c r="G449" s="1"/>
      <c r="H449" s="1"/>
      <c r="I449" s="1"/>
      <c r="J449" s="1"/>
      <c r="K449" s="1"/>
      <c r="L449" s="1"/>
      <c r="M449" s="1"/>
      <c r="N449" s="1"/>
      <c r="O449" s="1"/>
      <c r="P449" s="1"/>
      <c r="Q449" s="1"/>
      <c r="R449" s="1"/>
      <c r="S449" s="1"/>
      <c r="T449" s="2"/>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
      <c r="A450" s="1"/>
      <c r="B450" s="1"/>
      <c r="C450" s="1"/>
      <c r="D450" s="1"/>
      <c r="E450" s="1"/>
      <c r="F450" s="1"/>
      <c r="G450" s="1"/>
      <c r="H450" s="1"/>
      <c r="I450" s="1"/>
      <c r="J450" s="1"/>
      <c r="K450" s="1"/>
      <c r="L450" s="1"/>
      <c r="M450" s="1"/>
      <c r="N450" s="1"/>
      <c r="O450" s="1"/>
      <c r="P450" s="1"/>
      <c r="Q450" s="1"/>
      <c r="R450" s="1"/>
      <c r="S450" s="1"/>
      <c r="T450" s="2"/>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
      <c r="A451" s="1"/>
      <c r="B451" s="1"/>
      <c r="C451" s="1"/>
      <c r="D451" s="1"/>
      <c r="E451" s="1"/>
      <c r="F451" s="1"/>
      <c r="G451" s="1"/>
      <c r="H451" s="1"/>
      <c r="I451" s="1"/>
      <c r="J451" s="1"/>
      <c r="K451" s="1"/>
      <c r="L451" s="1"/>
      <c r="M451" s="1"/>
      <c r="N451" s="1"/>
      <c r="O451" s="1"/>
      <c r="P451" s="1"/>
      <c r="Q451" s="1"/>
      <c r="R451" s="1"/>
      <c r="S451" s="1"/>
      <c r="T451" s="2"/>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
      <c r="A452" s="1"/>
      <c r="B452" s="1"/>
      <c r="C452" s="1"/>
      <c r="D452" s="1"/>
      <c r="E452" s="1"/>
      <c r="F452" s="1"/>
      <c r="G452" s="1"/>
      <c r="H452" s="1"/>
      <c r="I452" s="1"/>
      <c r="J452" s="1"/>
      <c r="K452" s="1"/>
      <c r="L452" s="1"/>
      <c r="M452" s="1"/>
      <c r="N452" s="1"/>
      <c r="O452" s="1"/>
      <c r="P452" s="1"/>
      <c r="Q452" s="1"/>
      <c r="R452" s="1"/>
      <c r="S452" s="1"/>
      <c r="T452" s="2"/>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
      <c r="A453" s="1"/>
      <c r="B453" s="1"/>
      <c r="C453" s="1"/>
      <c r="D453" s="1"/>
      <c r="E453" s="1"/>
      <c r="F453" s="1"/>
      <c r="G453" s="1"/>
      <c r="H453" s="1"/>
      <c r="I453" s="1"/>
      <c r="J453" s="1"/>
      <c r="K453" s="1"/>
      <c r="L453" s="1"/>
      <c r="M453" s="1"/>
      <c r="N453" s="1"/>
      <c r="O453" s="1"/>
      <c r="P453" s="1"/>
      <c r="Q453" s="1"/>
      <c r="R453" s="1"/>
      <c r="S453" s="1"/>
      <c r="T453" s="2"/>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
      <c r="A454" s="1"/>
      <c r="B454" s="1"/>
      <c r="C454" s="1"/>
      <c r="D454" s="1"/>
      <c r="E454" s="1"/>
      <c r="F454" s="1"/>
      <c r="G454" s="1"/>
      <c r="H454" s="1"/>
      <c r="I454" s="1"/>
      <c r="J454" s="1"/>
      <c r="K454" s="1"/>
      <c r="L454" s="1"/>
      <c r="M454" s="1"/>
      <c r="N454" s="1"/>
      <c r="O454" s="1"/>
      <c r="P454" s="1"/>
      <c r="Q454" s="1"/>
      <c r="R454" s="1"/>
      <c r="S454" s="1"/>
      <c r="T454" s="2"/>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
      <c r="A455" s="1"/>
      <c r="B455" s="1"/>
      <c r="C455" s="1"/>
      <c r="D455" s="1"/>
      <c r="E455" s="1"/>
      <c r="F455" s="1"/>
      <c r="G455" s="1"/>
      <c r="H455" s="1"/>
      <c r="I455" s="1"/>
      <c r="J455" s="1"/>
      <c r="K455" s="1"/>
      <c r="L455" s="1"/>
      <c r="M455" s="1"/>
      <c r="N455" s="1"/>
      <c r="O455" s="1"/>
      <c r="P455" s="1"/>
      <c r="Q455" s="1"/>
      <c r="R455" s="1"/>
      <c r="S455" s="1"/>
      <c r="T455" s="2"/>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
      <c r="A456" s="1"/>
      <c r="B456" s="1"/>
      <c r="C456" s="1"/>
      <c r="D456" s="1"/>
      <c r="E456" s="1"/>
      <c r="F456" s="1"/>
      <c r="G456" s="1"/>
      <c r="H456" s="1"/>
      <c r="I456" s="1"/>
      <c r="J456" s="1"/>
      <c r="K456" s="1"/>
      <c r="L456" s="1"/>
      <c r="M456" s="1"/>
      <c r="N456" s="1"/>
      <c r="O456" s="1"/>
      <c r="P456" s="1"/>
      <c r="Q456" s="1"/>
      <c r="R456" s="1"/>
      <c r="S456" s="1"/>
      <c r="T456" s="2"/>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
      <c r="A457" s="1"/>
      <c r="B457" s="1"/>
      <c r="C457" s="1"/>
      <c r="D457" s="1"/>
      <c r="E457" s="1"/>
      <c r="F457" s="1"/>
      <c r="G457" s="1"/>
      <c r="H457" s="1"/>
      <c r="I457" s="1"/>
      <c r="J457" s="1"/>
      <c r="K457" s="1"/>
      <c r="L457" s="1"/>
      <c r="M457" s="1"/>
      <c r="N457" s="1"/>
      <c r="O457" s="1"/>
      <c r="P457" s="1"/>
      <c r="Q457" s="1"/>
      <c r="R457" s="1"/>
      <c r="S457" s="1"/>
      <c r="T457" s="2"/>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
      <c r="A458" s="1"/>
      <c r="B458" s="1"/>
      <c r="C458" s="1"/>
      <c r="D458" s="1"/>
      <c r="E458" s="1"/>
      <c r="F458" s="1"/>
      <c r="G458" s="1"/>
      <c r="H458" s="1"/>
      <c r="I458" s="1"/>
      <c r="J458" s="1"/>
      <c r="K458" s="1"/>
      <c r="L458" s="1"/>
      <c r="M458" s="1"/>
      <c r="N458" s="1"/>
      <c r="O458" s="1"/>
      <c r="P458" s="1"/>
      <c r="Q458" s="1"/>
      <c r="R458" s="1"/>
      <c r="S458" s="1"/>
      <c r="T458" s="2"/>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
      <c r="A459" s="1"/>
      <c r="B459" s="1"/>
      <c r="C459" s="1"/>
      <c r="D459" s="1"/>
      <c r="E459" s="1"/>
      <c r="F459" s="1"/>
      <c r="G459" s="1"/>
      <c r="H459" s="1"/>
      <c r="I459" s="1"/>
      <c r="J459" s="1"/>
      <c r="K459" s="1"/>
      <c r="L459" s="1"/>
      <c r="M459" s="1"/>
      <c r="N459" s="1"/>
      <c r="O459" s="1"/>
      <c r="P459" s="1"/>
      <c r="Q459" s="1"/>
      <c r="R459" s="1"/>
      <c r="S459" s="1"/>
      <c r="T459" s="2"/>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
      <c r="A460" s="1"/>
      <c r="B460" s="1"/>
      <c r="C460" s="1"/>
      <c r="D460" s="1"/>
      <c r="E460" s="1"/>
      <c r="F460" s="1"/>
      <c r="G460" s="1"/>
      <c r="H460" s="1"/>
      <c r="I460" s="1"/>
      <c r="J460" s="1"/>
      <c r="K460" s="1"/>
      <c r="L460" s="1"/>
      <c r="M460" s="1"/>
      <c r="N460" s="1"/>
      <c r="O460" s="1"/>
      <c r="P460" s="1"/>
      <c r="Q460" s="1"/>
      <c r="R460" s="1"/>
      <c r="S460" s="1"/>
      <c r="T460" s="2"/>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
      <c r="A461" s="1"/>
      <c r="B461" s="1"/>
      <c r="C461" s="1"/>
      <c r="D461" s="1"/>
      <c r="E461" s="1"/>
      <c r="F461" s="1"/>
      <c r="G461" s="1"/>
      <c r="H461" s="1"/>
      <c r="I461" s="1"/>
      <c r="J461" s="1"/>
      <c r="K461" s="1"/>
      <c r="L461" s="1"/>
      <c r="M461" s="1"/>
      <c r="N461" s="1"/>
      <c r="O461" s="1"/>
      <c r="P461" s="1"/>
      <c r="Q461" s="1"/>
      <c r="R461" s="1"/>
      <c r="S461" s="1"/>
      <c r="T461" s="2"/>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
      <c r="A462" s="1"/>
      <c r="B462" s="1"/>
      <c r="C462" s="1"/>
      <c r="D462" s="1"/>
      <c r="E462" s="1"/>
      <c r="F462" s="1"/>
      <c r="G462" s="1"/>
      <c r="H462" s="1"/>
      <c r="I462" s="1"/>
      <c r="J462" s="1"/>
      <c r="K462" s="1"/>
      <c r="L462" s="1"/>
      <c r="M462" s="1"/>
      <c r="N462" s="1"/>
      <c r="O462" s="1"/>
      <c r="P462" s="1"/>
      <c r="Q462" s="1"/>
      <c r="R462" s="1"/>
      <c r="S462" s="1"/>
      <c r="T462" s="2"/>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
      <c r="A463" s="1"/>
      <c r="B463" s="1"/>
      <c r="C463" s="1"/>
      <c r="D463" s="1"/>
      <c r="E463" s="1"/>
      <c r="F463" s="1"/>
      <c r="G463" s="1"/>
      <c r="H463" s="1"/>
      <c r="I463" s="1"/>
      <c r="J463" s="1"/>
      <c r="K463" s="1"/>
      <c r="L463" s="1"/>
      <c r="M463" s="1"/>
      <c r="N463" s="1"/>
      <c r="O463" s="1"/>
      <c r="P463" s="1"/>
      <c r="Q463" s="1"/>
      <c r="R463" s="1"/>
      <c r="S463" s="1"/>
      <c r="T463" s="2"/>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
      <c r="A464" s="1"/>
      <c r="B464" s="1"/>
      <c r="C464" s="1"/>
      <c r="D464" s="1"/>
      <c r="E464" s="1"/>
      <c r="F464" s="1"/>
      <c r="G464" s="1"/>
      <c r="H464" s="1"/>
      <c r="I464" s="1"/>
      <c r="J464" s="1"/>
      <c r="K464" s="1"/>
      <c r="L464" s="1"/>
      <c r="M464" s="1"/>
      <c r="N464" s="1"/>
      <c r="O464" s="1"/>
      <c r="P464" s="1"/>
      <c r="Q464" s="1"/>
      <c r="R464" s="1"/>
      <c r="S464" s="1"/>
      <c r="T464" s="2"/>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
      <c r="A465" s="1"/>
      <c r="B465" s="1"/>
      <c r="C465" s="1"/>
      <c r="D465" s="1"/>
      <c r="E465" s="1"/>
      <c r="F465" s="1"/>
      <c r="G465" s="1"/>
      <c r="H465" s="1"/>
      <c r="I465" s="1"/>
      <c r="J465" s="1"/>
      <c r="K465" s="1"/>
      <c r="L465" s="1"/>
      <c r="M465" s="1"/>
      <c r="N465" s="1"/>
      <c r="O465" s="1"/>
      <c r="P465" s="1"/>
      <c r="Q465" s="1"/>
      <c r="R465" s="1"/>
      <c r="S465" s="1"/>
      <c r="T465" s="2"/>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
      <c r="A466" s="1"/>
      <c r="B466" s="1"/>
      <c r="C466" s="1"/>
      <c r="D466" s="1"/>
      <c r="E466" s="1"/>
      <c r="F466" s="1"/>
      <c r="G466" s="1"/>
      <c r="H466" s="1"/>
      <c r="I466" s="1"/>
      <c r="J466" s="1"/>
      <c r="K466" s="1"/>
      <c r="L466" s="1"/>
      <c r="M466" s="1"/>
      <c r="N466" s="1"/>
      <c r="O466" s="1"/>
      <c r="P466" s="1"/>
      <c r="Q466" s="1"/>
      <c r="R466" s="1"/>
      <c r="S466" s="1"/>
      <c r="T466" s="2"/>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
      <c r="A467" s="1"/>
      <c r="B467" s="1"/>
      <c r="C467" s="1"/>
      <c r="D467" s="1"/>
      <c r="E467" s="1"/>
      <c r="F467" s="1"/>
      <c r="G467" s="1"/>
      <c r="H467" s="1"/>
      <c r="I467" s="1"/>
      <c r="J467" s="1"/>
      <c r="K467" s="1"/>
      <c r="L467" s="1"/>
      <c r="M467" s="1"/>
      <c r="N467" s="1"/>
      <c r="O467" s="1"/>
      <c r="P467" s="1"/>
      <c r="Q467" s="1"/>
      <c r="R467" s="1"/>
      <c r="S467" s="1"/>
      <c r="T467" s="2"/>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
      <c r="A468" s="1"/>
      <c r="B468" s="1"/>
      <c r="C468" s="1"/>
      <c r="D468" s="1"/>
      <c r="E468" s="1"/>
      <c r="F468" s="1"/>
      <c r="G468" s="1"/>
      <c r="H468" s="1"/>
      <c r="I468" s="1"/>
      <c r="J468" s="1"/>
      <c r="K468" s="1"/>
      <c r="L468" s="1"/>
      <c r="M468" s="1"/>
      <c r="N468" s="1"/>
      <c r="O468" s="1"/>
      <c r="P468" s="1"/>
      <c r="Q468" s="1"/>
      <c r="R468" s="1"/>
      <c r="S468" s="1"/>
      <c r="T468" s="2"/>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
      <c r="A469" s="1"/>
      <c r="B469" s="1"/>
      <c r="C469" s="1"/>
      <c r="D469" s="1"/>
      <c r="E469" s="1"/>
      <c r="F469" s="1"/>
      <c r="G469" s="1"/>
      <c r="H469" s="1"/>
      <c r="I469" s="1"/>
      <c r="J469" s="1"/>
      <c r="K469" s="1"/>
      <c r="L469" s="1"/>
      <c r="M469" s="1"/>
      <c r="N469" s="1"/>
      <c r="O469" s="1"/>
      <c r="P469" s="1"/>
      <c r="Q469" s="1"/>
      <c r="R469" s="1"/>
      <c r="S469" s="1"/>
      <c r="T469" s="2"/>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
      <c r="A470" s="1"/>
      <c r="B470" s="1"/>
      <c r="C470" s="1"/>
      <c r="D470" s="1"/>
      <c r="E470" s="1"/>
      <c r="F470" s="1"/>
      <c r="G470" s="1"/>
      <c r="H470" s="1"/>
      <c r="I470" s="1"/>
      <c r="J470" s="1"/>
      <c r="K470" s="1"/>
      <c r="L470" s="1"/>
      <c r="M470" s="1"/>
      <c r="N470" s="1"/>
      <c r="O470" s="1"/>
      <c r="P470" s="1"/>
      <c r="Q470" s="1"/>
      <c r="R470" s="1"/>
      <c r="S470" s="1"/>
      <c r="T470" s="2"/>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
      <c r="A471" s="1"/>
      <c r="B471" s="1"/>
      <c r="C471" s="1"/>
      <c r="D471" s="1"/>
      <c r="E471" s="1"/>
      <c r="F471" s="1"/>
      <c r="G471" s="1"/>
      <c r="H471" s="1"/>
      <c r="I471" s="1"/>
      <c r="J471" s="1"/>
      <c r="K471" s="1"/>
      <c r="L471" s="1"/>
      <c r="M471" s="1"/>
      <c r="N471" s="1"/>
      <c r="O471" s="1"/>
      <c r="P471" s="1"/>
      <c r="Q471" s="1"/>
      <c r="R471" s="1"/>
      <c r="S471" s="1"/>
      <c r="T471" s="2"/>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
      <c r="A472" s="1"/>
      <c r="B472" s="1"/>
      <c r="C472" s="1"/>
      <c r="D472" s="1"/>
      <c r="E472" s="1"/>
      <c r="F472" s="1"/>
      <c r="G472" s="1"/>
      <c r="H472" s="1"/>
      <c r="I472" s="1"/>
      <c r="J472" s="1"/>
      <c r="K472" s="1"/>
      <c r="L472" s="1"/>
      <c r="M472" s="1"/>
      <c r="N472" s="1"/>
      <c r="O472" s="1"/>
      <c r="P472" s="1"/>
      <c r="Q472" s="1"/>
      <c r="R472" s="1"/>
      <c r="S472" s="1"/>
      <c r="T472" s="2"/>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
      <c r="A473" s="1"/>
      <c r="B473" s="1"/>
      <c r="C473" s="1"/>
      <c r="D473" s="1"/>
      <c r="E473" s="1"/>
      <c r="F473" s="1"/>
      <c r="G473" s="1"/>
      <c r="H473" s="1"/>
      <c r="I473" s="1"/>
      <c r="J473" s="1"/>
      <c r="K473" s="1"/>
      <c r="L473" s="1"/>
      <c r="M473" s="1"/>
      <c r="N473" s="1"/>
      <c r="O473" s="1"/>
      <c r="P473" s="1"/>
      <c r="Q473" s="1"/>
      <c r="R473" s="1"/>
      <c r="S473" s="1"/>
      <c r="T473" s="2"/>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
      <c r="A474" s="1"/>
      <c r="B474" s="1"/>
      <c r="C474" s="1"/>
      <c r="D474" s="1"/>
      <c r="E474" s="1"/>
      <c r="F474" s="1"/>
      <c r="G474" s="1"/>
      <c r="H474" s="1"/>
      <c r="I474" s="1"/>
      <c r="J474" s="1"/>
      <c r="K474" s="1"/>
      <c r="L474" s="1"/>
      <c r="M474" s="1"/>
      <c r="N474" s="1"/>
      <c r="O474" s="1"/>
      <c r="P474" s="1"/>
      <c r="Q474" s="1"/>
      <c r="R474" s="1"/>
      <c r="S474" s="1"/>
      <c r="T474" s="2"/>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
      <c r="A475" s="1"/>
      <c r="B475" s="1"/>
      <c r="C475" s="1"/>
      <c r="D475" s="1"/>
      <c r="E475" s="1"/>
      <c r="F475" s="1"/>
      <c r="G475" s="1"/>
      <c r="H475" s="1"/>
      <c r="I475" s="1"/>
      <c r="J475" s="1"/>
      <c r="K475" s="1"/>
      <c r="L475" s="1"/>
      <c r="M475" s="1"/>
      <c r="N475" s="1"/>
      <c r="O475" s="1"/>
      <c r="P475" s="1"/>
      <c r="Q475" s="1"/>
      <c r="R475" s="1"/>
      <c r="S475" s="1"/>
      <c r="T475" s="2"/>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
      <c r="A476" s="1"/>
      <c r="B476" s="1"/>
      <c r="C476" s="1"/>
      <c r="D476" s="1"/>
      <c r="E476" s="1"/>
      <c r="F476" s="1"/>
      <c r="G476" s="1"/>
      <c r="H476" s="1"/>
      <c r="I476" s="1"/>
      <c r="J476" s="1"/>
      <c r="K476" s="1"/>
      <c r="L476" s="1"/>
      <c r="M476" s="1"/>
      <c r="N476" s="1"/>
      <c r="O476" s="1"/>
      <c r="P476" s="1"/>
      <c r="Q476" s="1"/>
      <c r="R476" s="1"/>
      <c r="S476" s="1"/>
      <c r="T476" s="2"/>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
      <c r="A477" s="1"/>
      <c r="B477" s="1"/>
      <c r="C477" s="1"/>
      <c r="D477" s="1"/>
      <c r="E477" s="1"/>
      <c r="F477" s="1"/>
      <c r="G477" s="1"/>
      <c r="H477" s="1"/>
      <c r="I477" s="1"/>
      <c r="J477" s="1"/>
      <c r="K477" s="1"/>
      <c r="L477" s="1"/>
      <c r="M477" s="1"/>
      <c r="N477" s="1"/>
      <c r="O477" s="1"/>
      <c r="P477" s="1"/>
      <c r="Q477" s="1"/>
      <c r="R477" s="1"/>
      <c r="S477" s="1"/>
      <c r="T477" s="2"/>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
      <c r="A478" s="1"/>
      <c r="B478" s="1"/>
      <c r="C478" s="1"/>
      <c r="D478" s="1"/>
      <c r="E478" s="1"/>
      <c r="F478" s="1"/>
      <c r="G478" s="1"/>
      <c r="H478" s="1"/>
      <c r="I478" s="1"/>
      <c r="J478" s="1"/>
      <c r="K478" s="1"/>
      <c r="L478" s="1"/>
      <c r="M478" s="1"/>
      <c r="N478" s="1"/>
      <c r="O478" s="1"/>
      <c r="P478" s="1"/>
      <c r="Q478" s="1"/>
      <c r="R478" s="1"/>
      <c r="S478" s="1"/>
      <c r="T478" s="2"/>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
      <c r="A479" s="1"/>
      <c r="B479" s="1"/>
      <c r="C479" s="1"/>
      <c r="D479" s="1"/>
      <c r="E479" s="1"/>
      <c r="F479" s="1"/>
      <c r="G479" s="1"/>
      <c r="H479" s="1"/>
      <c r="I479" s="1"/>
      <c r="J479" s="1"/>
      <c r="K479" s="1"/>
      <c r="L479" s="1"/>
      <c r="M479" s="1"/>
      <c r="N479" s="1"/>
      <c r="O479" s="1"/>
      <c r="P479" s="1"/>
      <c r="Q479" s="1"/>
      <c r="R479" s="1"/>
      <c r="S479" s="1"/>
      <c r="T479" s="2"/>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
      <c r="A480" s="1"/>
      <c r="B480" s="1"/>
      <c r="C480" s="1"/>
      <c r="D480" s="1"/>
      <c r="E480" s="1"/>
      <c r="F480" s="1"/>
      <c r="G480" s="1"/>
      <c r="H480" s="1"/>
      <c r="I480" s="1"/>
      <c r="J480" s="1"/>
      <c r="K480" s="1"/>
      <c r="L480" s="1"/>
      <c r="M480" s="1"/>
      <c r="N480" s="1"/>
      <c r="O480" s="1"/>
      <c r="P480" s="1"/>
      <c r="Q480" s="1"/>
      <c r="R480" s="1"/>
      <c r="S480" s="1"/>
      <c r="T480" s="2"/>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
      <c r="A481" s="1"/>
      <c r="B481" s="1"/>
      <c r="C481" s="1"/>
      <c r="D481" s="1"/>
      <c r="E481" s="1"/>
      <c r="F481" s="1"/>
      <c r="G481" s="1"/>
      <c r="H481" s="1"/>
      <c r="I481" s="1"/>
      <c r="J481" s="1"/>
      <c r="K481" s="1"/>
      <c r="L481" s="1"/>
      <c r="M481" s="1"/>
      <c r="N481" s="1"/>
      <c r="O481" s="1"/>
      <c r="P481" s="1"/>
      <c r="Q481" s="1"/>
      <c r="R481" s="1"/>
      <c r="S481" s="1"/>
      <c r="T481" s="2"/>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
      <c r="A482" s="1"/>
      <c r="B482" s="1"/>
      <c r="C482" s="1"/>
      <c r="D482" s="1"/>
      <c r="E482" s="1"/>
      <c r="F482" s="1"/>
      <c r="G482" s="1"/>
      <c r="H482" s="1"/>
      <c r="I482" s="1"/>
      <c r="J482" s="1"/>
      <c r="K482" s="1"/>
      <c r="L482" s="1"/>
      <c r="M482" s="1"/>
      <c r="N482" s="1"/>
      <c r="O482" s="1"/>
      <c r="P482" s="1"/>
      <c r="Q482" s="1"/>
      <c r="R482" s="1"/>
      <c r="S482" s="1"/>
      <c r="T482" s="2"/>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
      <c r="A483" s="1"/>
      <c r="B483" s="1"/>
      <c r="C483" s="1"/>
      <c r="D483" s="1"/>
      <c r="E483" s="1"/>
      <c r="F483" s="1"/>
      <c r="G483" s="1"/>
      <c r="H483" s="1"/>
      <c r="I483" s="1"/>
      <c r="J483" s="1"/>
      <c r="K483" s="1"/>
      <c r="L483" s="1"/>
      <c r="M483" s="1"/>
      <c r="N483" s="1"/>
      <c r="O483" s="1"/>
      <c r="P483" s="1"/>
      <c r="Q483" s="1"/>
      <c r="R483" s="1"/>
      <c r="S483" s="1"/>
      <c r="T483" s="2"/>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
      <c r="A484" s="1"/>
      <c r="B484" s="1"/>
      <c r="C484" s="1"/>
      <c r="D484" s="1"/>
      <c r="E484" s="1"/>
      <c r="F484" s="1"/>
      <c r="G484" s="1"/>
      <c r="H484" s="1"/>
      <c r="I484" s="1"/>
      <c r="J484" s="1"/>
      <c r="K484" s="1"/>
      <c r="L484" s="1"/>
      <c r="M484" s="1"/>
      <c r="N484" s="1"/>
      <c r="O484" s="1"/>
      <c r="P484" s="1"/>
      <c r="Q484" s="1"/>
      <c r="R484" s="1"/>
      <c r="S484" s="1"/>
      <c r="T484" s="2"/>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
      <c r="A485" s="1"/>
      <c r="B485" s="1"/>
      <c r="C485" s="1"/>
      <c r="D485" s="1"/>
      <c r="E485" s="1"/>
      <c r="F485" s="1"/>
      <c r="G485" s="1"/>
      <c r="H485" s="1"/>
      <c r="I485" s="1"/>
      <c r="J485" s="1"/>
      <c r="K485" s="1"/>
      <c r="L485" s="1"/>
      <c r="M485" s="1"/>
      <c r="N485" s="1"/>
      <c r="O485" s="1"/>
      <c r="P485" s="1"/>
      <c r="Q485" s="1"/>
      <c r="R485" s="1"/>
      <c r="S485" s="1"/>
      <c r="T485" s="2"/>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
      <c r="A486" s="1"/>
      <c r="B486" s="1"/>
      <c r="C486" s="1"/>
      <c r="D486" s="1"/>
      <c r="E486" s="1"/>
      <c r="F486" s="1"/>
      <c r="G486" s="1"/>
      <c r="H486" s="1"/>
      <c r="I486" s="1"/>
      <c r="J486" s="1"/>
      <c r="K486" s="1"/>
      <c r="L486" s="1"/>
      <c r="M486" s="1"/>
      <c r="N486" s="1"/>
      <c r="O486" s="1"/>
      <c r="P486" s="1"/>
      <c r="Q486" s="1"/>
      <c r="R486" s="1"/>
      <c r="S486" s="1"/>
      <c r="T486" s="2"/>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
      <c r="A487" s="1"/>
      <c r="B487" s="1"/>
      <c r="C487" s="1"/>
      <c r="D487" s="1"/>
      <c r="E487" s="1"/>
      <c r="F487" s="1"/>
      <c r="G487" s="1"/>
      <c r="H487" s="1"/>
      <c r="I487" s="1"/>
      <c r="J487" s="1"/>
      <c r="K487" s="1"/>
      <c r="L487" s="1"/>
      <c r="M487" s="1"/>
      <c r="N487" s="1"/>
      <c r="O487" s="1"/>
      <c r="P487" s="1"/>
      <c r="Q487" s="1"/>
      <c r="R487" s="1"/>
      <c r="S487" s="1"/>
      <c r="T487" s="2"/>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
      <c r="A488" s="1"/>
      <c r="B488" s="1"/>
      <c r="C488" s="1"/>
      <c r="D488" s="1"/>
      <c r="E488" s="1"/>
      <c r="F488" s="1"/>
      <c r="G488" s="1"/>
      <c r="H488" s="1"/>
      <c r="I488" s="1"/>
      <c r="J488" s="1"/>
      <c r="K488" s="1"/>
      <c r="L488" s="1"/>
      <c r="M488" s="1"/>
      <c r="N488" s="1"/>
      <c r="O488" s="1"/>
      <c r="P488" s="1"/>
      <c r="Q488" s="1"/>
      <c r="R488" s="1"/>
      <c r="S488" s="1"/>
      <c r="T488" s="2"/>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
      <c r="A489" s="1"/>
      <c r="B489" s="1"/>
      <c r="C489" s="1"/>
      <c r="D489" s="1"/>
      <c r="E489" s="1"/>
      <c r="F489" s="1"/>
      <c r="G489" s="1"/>
      <c r="H489" s="1"/>
      <c r="I489" s="1"/>
      <c r="J489" s="1"/>
      <c r="K489" s="1"/>
      <c r="L489" s="1"/>
      <c r="M489" s="1"/>
      <c r="N489" s="1"/>
      <c r="O489" s="1"/>
      <c r="P489" s="1"/>
      <c r="Q489" s="1"/>
      <c r="R489" s="1"/>
      <c r="S489" s="1"/>
      <c r="T489" s="2"/>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
      <c r="A490" s="1"/>
      <c r="B490" s="1"/>
      <c r="C490" s="1"/>
      <c r="D490" s="1"/>
      <c r="E490" s="1"/>
      <c r="F490" s="1"/>
      <c r="G490" s="1"/>
      <c r="H490" s="1"/>
      <c r="I490" s="1"/>
      <c r="J490" s="1"/>
      <c r="K490" s="1"/>
      <c r="L490" s="1"/>
      <c r="M490" s="1"/>
      <c r="N490" s="1"/>
      <c r="O490" s="1"/>
      <c r="P490" s="1"/>
      <c r="Q490" s="1"/>
      <c r="R490" s="1"/>
      <c r="S490" s="1"/>
      <c r="T490" s="2"/>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
      <c r="A491" s="1"/>
      <c r="B491" s="1"/>
      <c r="C491" s="1"/>
      <c r="D491" s="1"/>
      <c r="E491" s="1"/>
      <c r="F491" s="1"/>
      <c r="G491" s="1"/>
      <c r="H491" s="1"/>
      <c r="I491" s="1"/>
      <c r="J491" s="1"/>
      <c r="K491" s="1"/>
      <c r="L491" s="1"/>
      <c r="M491" s="1"/>
      <c r="N491" s="1"/>
      <c r="O491" s="1"/>
      <c r="P491" s="1"/>
      <c r="Q491" s="1"/>
      <c r="R491" s="1"/>
      <c r="S491" s="1"/>
      <c r="T491" s="2"/>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
      <c r="A492" s="1"/>
      <c r="B492" s="1"/>
      <c r="C492" s="1"/>
      <c r="D492" s="1"/>
      <c r="E492" s="1"/>
      <c r="F492" s="1"/>
      <c r="G492" s="1"/>
      <c r="H492" s="1"/>
      <c r="I492" s="1"/>
      <c r="J492" s="1"/>
      <c r="K492" s="1"/>
      <c r="L492" s="1"/>
      <c r="M492" s="1"/>
      <c r="N492" s="1"/>
      <c r="O492" s="1"/>
      <c r="P492" s="1"/>
      <c r="Q492" s="1"/>
      <c r="R492" s="1"/>
      <c r="S492" s="1"/>
      <c r="T492" s="2"/>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
      <c r="A493" s="1"/>
      <c r="B493" s="1"/>
      <c r="C493" s="1"/>
      <c r="D493" s="1"/>
      <c r="E493" s="1"/>
      <c r="F493" s="1"/>
      <c r="G493" s="1"/>
      <c r="H493" s="1"/>
      <c r="I493" s="1"/>
      <c r="J493" s="1"/>
      <c r="K493" s="1"/>
      <c r="L493" s="1"/>
      <c r="M493" s="1"/>
      <c r="N493" s="1"/>
      <c r="O493" s="1"/>
      <c r="P493" s="1"/>
      <c r="Q493" s="1"/>
      <c r="R493" s="1"/>
      <c r="S493" s="1"/>
      <c r="T493" s="2"/>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
      <c r="A494" s="1"/>
      <c r="B494" s="1"/>
      <c r="C494" s="1"/>
      <c r="D494" s="1"/>
      <c r="E494" s="1"/>
      <c r="F494" s="1"/>
      <c r="G494" s="1"/>
      <c r="H494" s="1"/>
      <c r="I494" s="1"/>
      <c r="J494" s="1"/>
      <c r="K494" s="1"/>
      <c r="L494" s="1"/>
      <c r="M494" s="1"/>
      <c r="N494" s="1"/>
      <c r="O494" s="1"/>
      <c r="P494" s="1"/>
      <c r="Q494" s="1"/>
      <c r="R494" s="1"/>
      <c r="S494" s="1"/>
      <c r="T494" s="2"/>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
      <c r="A495" s="1"/>
      <c r="B495" s="1"/>
      <c r="C495" s="1"/>
      <c r="D495" s="1"/>
      <c r="E495" s="1"/>
      <c r="F495" s="1"/>
      <c r="G495" s="1"/>
      <c r="H495" s="1"/>
      <c r="I495" s="1"/>
      <c r="J495" s="1"/>
      <c r="K495" s="1"/>
      <c r="L495" s="1"/>
      <c r="M495" s="1"/>
      <c r="N495" s="1"/>
      <c r="O495" s="1"/>
      <c r="P495" s="1"/>
      <c r="Q495" s="1"/>
      <c r="R495" s="1"/>
      <c r="S495" s="1"/>
      <c r="T495" s="2"/>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
      <c r="A496" s="1"/>
      <c r="B496" s="1"/>
      <c r="C496" s="1"/>
      <c r="D496" s="1"/>
      <c r="E496" s="1"/>
      <c r="F496" s="1"/>
      <c r="G496" s="1"/>
      <c r="H496" s="1"/>
      <c r="I496" s="1"/>
      <c r="J496" s="1"/>
      <c r="K496" s="1"/>
      <c r="L496" s="1"/>
      <c r="M496" s="1"/>
      <c r="N496" s="1"/>
      <c r="O496" s="1"/>
      <c r="P496" s="1"/>
      <c r="Q496" s="1"/>
      <c r="R496" s="1"/>
      <c r="S496" s="1"/>
      <c r="T496" s="2"/>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
      <c r="A497" s="1"/>
      <c r="B497" s="1"/>
      <c r="C497" s="1"/>
      <c r="D497" s="1"/>
      <c r="E497" s="1"/>
      <c r="F497" s="1"/>
      <c r="G497" s="1"/>
      <c r="H497" s="1"/>
      <c r="I497" s="1"/>
      <c r="J497" s="1"/>
      <c r="K497" s="1"/>
      <c r="L497" s="1"/>
      <c r="M497" s="1"/>
      <c r="N497" s="1"/>
      <c r="O497" s="1"/>
      <c r="P497" s="1"/>
      <c r="Q497" s="1"/>
      <c r="R497" s="1"/>
      <c r="S497" s="1"/>
      <c r="T497" s="2"/>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
      <c r="A498" s="1"/>
      <c r="B498" s="1"/>
      <c r="C498" s="1"/>
      <c r="D498" s="1"/>
      <c r="E498" s="1"/>
      <c r="F498" s="1"/>
      <c r="G498" s="1"/>
      <c r="H498" s="1"/>
      <c r="I498" s="1"/>
      <c r="J498" s="1"/>
      <c r="K498" s="1"/>
      <c r="L498" s="1"/>
      <c r="M498" s="1"/>
      <c r="N498" s="1"/>
      <c r="O498" s="1"/>
      <c r="P498" s="1"/>
      <c r="Q498" s="1"/>
      <c r="R498" s="1"/>
      <c r="S498" s="1"/>
      <c r="T498" s="2"/>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
      <c r="A499" s="1"/>
      <c r="B499" s="1"/>
      <c r="C499" s="1"/>
      <c r="D499" s="1"/>
      <c r="E499" s="1"/>
      <c r="F499" s="1"/>
      <c r="G499" s="1"/>
      <c r="H499" s="1"/>
      <c r="I499" s="1"/>
      <c r="J499" s="1"/>
      <c r="K499" s="1"/>
      <c r="L499" s="1"/>
      <c r="M499" s="1"/>
      <c r="N499" s="1"/>
      <c r="O499" s="1"/>
      <c r="P499" s="1"/>
      <c r="Q499" s="1"/>
      <c r="R499" s="1"/>
      <c r="S499" s="1"/>
      <c r="T499" s="2"/>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
      <c r="A500" s="1"/>
      <c r="B500" s="1"/>
      <c r="C500" s="1"/>
      <c r="D500" s="1"/>
      <c r="E500" s="1"/>
      <c r="F500" s="1"/>
      <c r="G500" s="1"/>
      <c r="H500" s="1"/>
      <c r="I500" s="1"/>
      <c r="J500" s="1"/>
      <c r="K500" s="1"/>
      <c r="L500" s="1"/>
      <c r="M500" s="1"/>
      <c r="N500" s="1"/>
      <c r="O500" s="1"/>
      <c r="P500" s="1"/>
      <c r="Q500" s="1"/>
      <c r="R500" s="1"/>
      <c r="S500" s="1"/>
      <c r="T500" s="2"/>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
      <c r="A501" s="1"/>
      <c r="B501" s="1"/>
      <c r="C501" s="1"/>
      <c r="D501" s="1"/>
      <c r="E501" s="1"/>
      <c r="F501" s="1"/>
      <c r="G501" s="1"/>
      <c r="H501" s="1"/>
      <c r="I501" s="1"/>
      <c r="J501" s="1"/>
      <c r="K501" s="1"/>
      <c r="L501" s="1"/>
      <c r="M501" s="1"/>
      <c r="N501" s="1"/>
      <c r="O501" s="1"/>
      <c r="P501" s="1"/>
      <c r="Q501" s="1"/>
      <c r="R501" s="1"/>
      <c r="S501" s="1"/>
      <c r="T501" s="2"/>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
      <c r="A502" s="1"/>
      <c r="B502" s="1"/>
      <c r="C502" s="1"/>
      <c r="D502" s="1"/>
      <c r="E502" s="1"/>
      <c r="F502" s="1"/>
      <c r="G502" s="1"/>
      <c r="H502" s="1"/>
      <c r="I502" s="1"/>
      <c r="J502" s="1"/>
      <c r="K502" s="1"/>
      <c r="L502" s="1"/>
      <c r="M502" s="1"/>
      <c r="N502" s="1"/>
      <c r="O502" s="1"/>
      <c r="P502" s="1"/>
      <c r="Q502" s="1"/>
      <c r="R502" s="1"/>
      <c r="S502" s="1"/>
      <c r="T502" s="2"/>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
      <c r="A503" s="1"/>
      <c r="B503" s="1"/>
      <c r="C503" s="1"/>
      <c r="D503" s="1"/>
      <c r="E503" s="1"/>
      <c r="F503" s="1"/>
      <c r="G503" s="1"/>
      <c r="H503" s="1"/>
      <c r="I503" s="1"/>
      <c r="J503" s="1"/>
      <c r="K503" s="1"/>
      <c r="L503" s="1"/>
      <c r="M503" s="1"/>
      <c r="N503" s="1"/>
      <c r="O503" s="1"/>
      <c r="P503" s="1"/>
      <c r="Q503" s="1"/>
      <c r="R503" s="1"/>
      <c r="S503" s="1"/>
      <c r="T503" s="2"/>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
      <c r="A504" s="1"/>
      <c r="B504" s="1"/>
      <c r="C504" s="1"/>
      <c r="D504" s="1"/>
      <c r="E504" s="1"/>
      <c r="F504" s="1"/>
      <c r="G504" s="1"/>
      <c r="H504" s="1"/>
      <c r="I504" s="1"/>
      <c r="J504" s="1"/>
      <c r="K504" s="1"/>
      <c r="L504" s="1"/>
      <c r="M504" s="1"/>
      <c r="N504" s="1"/>
      <c r="O504" s="1"/>
      <c r="P504" s="1"/>
      <c r="Q504" s="1"/>
      <c r="R504" s="1"/>
      <c r="S504" s="1"/>
      <c r="T504" s="2"/>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
      <c r="A505" s="1"/>
      <c r="B505" s="1"/>
      <c r="C505" s="1"/>
      <c r="D505" s="1"/>
      <c r="E505" s="1"/>
      <c r="F505" s="1"/>
      <c r="G505" s="1"/>
      <c r="H505" s="1"/>
      <c r="I505" s="1"/>
      <c r="J505" s="1"/>
      <c r="K505" s="1"/>
      <c r="L505" s="1"/>
      <c r="M505" s="1"/>
      <c r="N505" s="1"/>
      <c r="O505" s="1"/>
      <c r="P505" s="1"/>
      <c r="Q505" s="1"/>
      <c r="R505" s="1"/>
      <c r="S505" s="1"/>
      <c r="T505" s="2"/>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
      <c r="A506" s="1"/>
      <c r="B506" s="1"/>
      <c r="C506" s="1"/>
      <c r="D506" s="1"/>
      <c r="E506" s="1"/>
      <c r="F506" s="1"/>
      <c r="G506" s="1"/>
      <c r="H506" s="1"/>
      <c r="I506" s="1"/>
      <c r="J506" s="1"/>
      <c r="K506" s="1"/>
      <c r="L506" s="1"/>
      <c r="M506" s="1"/>
      <c r="N506" s="1"/>
      <c r="O506" s="1"/>
      <c r="P506" s="1"/>
      <c r="Q506" s="1"/>
      <c r="R506" s="1"/>
      <c r="S506" s="1"/>
      <c r="T506" s="2"/>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
      <c r="A507" s="1"/>
      <c r="B507" s="1"/>
      <c r="C507" s="1"/>
      <c r="D507" s="1"/>
      <c r="E507" s="1"/>
      <c r="F507" s="1"/>
      <c r="G507" s="1"/>
      <c r="H507" s="1"/>
      <c r="I507" s="1"/>
      <c r="J507" s="1"/>
      <c r="K507" s="1"/>
      <c r="L507" s="1"/>
      <c r="M507" s="1"/>
      <c r="N507" s="1"/>
      <c r="O507" s="1"/>
      <c r="P507" s="1"/>
      <c r="Q507" s="1"/>
      <c r="R507" s="1"/>
      <c r="S507" s="1"/>
      <c r="T507" s="2"/>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
      <c r="A508" s="1"/>
      <c r="B508" s="1"/>
      <c r="C508" s="1"/>
      <c r="D508" s="1"/>
      <c r="E508" s="1"/>
      <c r="F508" s="1"/>
      <c r="G508" s="1"/>
      <c r="H508" s="1"/>
      <c r="I508" s="1"/>
      <c r="J508" s="1"/>
      <c r="K508" s="1"/>
      <c r="L508" s="1"/>
      <c r="M508" s="1"/>
      <c r="N508" s="1"/>
      <c r="O508" s="1"/>
      <c r="P508" s="1"/>
      <c r="Q508" s="1"/>
      <c r="R508" s="1"/>
      <c r="S508" s="1"/>
      <c r="T508" s="2"/>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
      <c r="A509" s="1"/>
      <c r="B509" s="1"/>
      <c r="C509" s="1"/>
      <c r="D509" s="1"/>
      <c r="E509" s="1"/>
      <c r="F509" s="1"/>
      <c r="G509" s="1"/>
      <c r="H509" s="1"/>
      <c r="I509" s="1"/>
      <c r="J509" s="1"/>
      <c r="K509" s="1"/>
      <c r="L509" s="1"/>
      <c r="M509" s="1"/>
      <c r="N509" s="1"/>
      <c r="O509" s="1"/>
      <c r="P509" s="1"/>
      <c r="Q509" s="1"/>
      <c r="R509" s="1"/>
      <c r="S509" s="1"/>
      <c r="T509" s="2"/>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
      <c r="A510" s="1"/>
      <c r="B510" s="1"/>
      <c r="C510" s="1"/>
      <c r="D510" s="1"/>
      <c r="E510" s="1"/>
      <c r="F510" s="1"/>
      <c r="G510" s="1"/>
      <c r="H510" s="1"/>
      <c r="I510" s="1"/>
      <c r="J510" s="1"/>
      <c r="K510" s="1"/>
      <c r="L510" s="1"/>
      <c r="M510" s="1"/>
      <c r="N510" s="1"/>
      <c r="O510" s="1"/>
      <c r="P510" s="1"/>
      <c r="Q510" s="1"/>
      <c r="R510" s="1"/>
      <c r="S510" s="1"/>
      <c r="T510" s="2"/>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
      <c r="A511" s="1"/>
      <c r="B511" s="1"/>
      <c r="C511" s="1"/>
      <c r="D511" s="1"/>
      <c r="E511" s="1"/>
      <c r="F511" s="1"/>
      <c r="G511" s="1"/>
      <c r="H511" s="1"/>
      <c r="I511" s="1"/>
      <c r="J511" s="1"/>
      <c r="K511" s="1"/>
      <c r="L511" s="1"/>
      <c r="M511" s="1"/>
      <c r="N511" s="1"/>
      <c r="O511" s="1"/>
      <c r="P511" s="1"/>
      <c r="Q511" s="1"/>
      <c r="R511" s="1"/>
      <c r="S511" s="1"/>
      <c r="T511" s="2"/>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
      <c r="A512" s="1"/>
      <c r="B512" s="1"/>
      <c r="C512" s="1"/>
      <c r="D512" s="1"/>
      <c r="E512" s="1"/>
      <c r="F512" s="1"/>
      <c r="G512" s="1"/>
      <c r="H512" s="1"/>
      <c r="I512" s="1"/>
      <c r="J512" s="1"/>
      <c r="K512" s="1"/>
      <c r="L512" s="1"/>
      <c r="M512" s="1"/>
      <c r="N512" s="1"/>
      <c r="O512" s="1"/>
      <c r="P512" s="1"/>
      <c r="Q512" s="1"/>
      <c r="R512" s="1"/>
      <c r="S512" s="1"/>
      <c r="T512" s="2"/>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
      <c r="A513" s="1"/>
      <c r="B513" s="1"/>
      <c r="C513" s="1"/>
      <c r="D513" s="1"/>
      <c r="E513" s="1"/>
      <c r="F513" s="1"/>
      <c r="G513" s="1"/>
      <c r="H513" s="1"/>
      <c r="I513" s="1"/>
      <c r="J513" s="1"/>
      <c r="K513" s="1"/>
      <c r="L513" s="1"/>
      <c r="M513" s="1"/>
      <c r="N513" s="1"/>
      <c r="O513" s="1"/>
      <c r="P513" s="1"/>
      <c r="Q513" s="1"/>
      <c r="R513" s="1"/>
      <c r="S513" s="1"/>
      <c r="T513" s="2"/>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
      <c r="A514" s="1"/>
      <c r="B514" s="1"/>
      <c r="C514" s="1"/>
      <c r="D514" s="1"/>
      <c r="E514" s="1"/>
      <c r="F514" s="1"/>
      <c r="G514" s="1"/>
      <c r="H514" s="1"/>
      <c r="I514" s="1"/>
      <c r="J514" s="1"/>
      <c r="K514" s="1"/>
      <c r="L514" s="1"/>
      <c r="M514" s="1"/>
      <c r="N514" s="1"/>
      <c r="O514" s="1"/>
      <c r="P514" s="1"/>
      <c r="Q514" s="1"/>
      <c r="R514" s="1"/>
      <c r="S514" s="1"/>
      <c r="T514" s="2"/>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
      <c r="A515" s="1"/>
      <c r="B515" s="1"/>
      <c r="C515" s="1"/>
      <c r="D515" s="1"/>
      <c r="E515" s="1"/>
      <c r="F515" s="1"/>
      <c r="G515" s="1"/>
      <c r="H515" s="1"/>
      <c r="I515" s="1"/>
      <c r="J515" s="1"/>
      <c r="K515" s="1"/>
      <c r="L515" s="1"/>
      <c r="M515" s="1"/>
      <c r="N515" s="1"/>
      <c r="O515" s="1"/>
      <c r="P515" s="1"/>
      <c r="Q515" s="1"/>
      <c r="R515" s="1"/>
      <c r="S515" s="1"/>
      <c r="T515" s="2"/>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
      <c r="A516" s="1"/>
      <c r="B516" s="1"/>
      <c r="C516" s="1"/>
      <c r="D516" s="1"/>
      <c r="E516" s="1"/>
      <c r="F516" s="1"/>
      <c r="G516" s="1"/>
      <c r="H516" s="1"/>
      <c r="I516" s="1"/>
      <c r="J516" s="1"/>
      <c r="K516" s="1"/>
      <c r="L516" s="1"/>
      <c r="M516" s="1"/>
      <c r="N516" s="1"/>
      <c r="O516" s="1"/>
      <c r="P516" s="1"/>
      <c r="Q516" s="1"/>
      <c r="R516" s="1"/>
      <c r="S516" s="1"/>
      <c r="T516" s="2"/>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
      <c r="A517" s="1"/>
      <c r="B517" s="1"/>
      <c r="C517" s="1"/>
      <c r="D517" s="1"/>
      <c r="E517" s="1"/>
      <c r="F517" s="1"/>
      <c r="G517" s="1"/>
      <c r="H517" s="1"/>
      <c r="I517" s="1"/>
      <c r="J517" s="1"/>
      <c r="K517" s="1"/>
      <c r="L517" s="1"/>
      <c r="M517" s="1"/>
      <c r="N517" s="1"/>
      <c r="O517" s="1"/>
      <c r="P517" s="1"/>
      <c r="Q517" s="1"/>
      <c r="R517" s="1"/>
      <c r="S517" s="1"/>
      <c r="T517" s="2"/>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
      <c r="A518" s="1"/>
      <c r="B518" s="1"/>
      <c r="C518" s="1"/>
      <c r="D518" s="1"/>
      <c r="E518" s="1"/>
      <c r="F518" s="1"/>
      <c r="G518" s="1"/>
      <c r="H518" s="1"/>
      <c r="I518" s="1"/>
      <c r="J518" s="1"/>
      <c r="K518" s="1"/>
      <c r="L518" s="1"/>
      <c r="M518" s="1"/>
      <c r="N518" s="1"/>
      <c r="O518" s="1"/>
      <c r="P518" s="1"/>
      <c r="Q518" s="1"/>
      <c r="R518" s="1"/>
      <c r="S518" s="1"/>
      <c r="T518" s="2"/>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
      <c r="A519" s="1"/>
      <c r="B519" s="1"/>
      <c r="C519" s="1"/>
      <c r="D519" s="1"/>
      <c r="E519" s="1"/>
      <c r="F519" s="1"/>
      <c r="G519" s="1"/>
      <c r="H519" s="1"/>
      <c r="I519" s="1"/>
      <c r="J519" s="1"/>
      <c r="K519" s="1"/>
      <c r="L519" s="1"/>
      <c r="M519" s="1"/>
      <c r="N519" s="1"/>
      <c r="O519" s="1"/>
      <c r="P519" s="1"/>
      <c r="Q519" s="1"/>
      <c r="R519" s="1"/>
      <c r="S519" s="1"/>
      <c r="T519" s="2"/>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
      <c r="A520" s="1"/>
      <c r="B520" s="1"/>
      <c r="C520" s="1"/>
      <c r="D520" s="1"/>
      <c r="E520" s="1"/>
      <c r="F520" s="1"/>
      <c r="G520" s="1"/>
      <c r="H520" s="1"/>
      <c r="I520" s="1"/>
      <c r="J520" s="1"/>
      <c r="K520" s="1"/>
      <c r="L520" s="1"/>
      <c r="M520" s="1"/>
      <c r="N520" s="1"/>
      <c r="O520" s="1"/>
      <c r="P520" s="1"/>
      <c r="Q520" s="1"/>
      <c r="R520" s="1"/>
      <c r="S520" s="1"/>
      <c r="T520" s="2"/>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
      <c r="A521" s="1"/>
      <c r="B521" s="1"/>
      <c r="C521" s="1"/>
      <c r="D521" s="1"/>
      <c r="E521" s="1"/>
      <c r="F521" s="1"/>
      <c r="G521" s="1"/>
      <c r="H521" s="1"/>
      <c r="I521" s="1"/>
      <c r="J521" s="1"/>
      <c r="K521" s="1"/>
      <c r="L521" s="1"/>
      <c r="M521" s="1"/>
      <c r="N521" s="1"/>
      <c r="O521" s="1"/>
      <c r="P521" s="1"/>
      <c r="Q521" s="1"/>
      <c r="R521" s="1"/>
      <c r="S521" s="1"/>
      <c r="T521" s="2"/>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
      <c r="A522" s="1"/>
      <c r="B522" s="1"/>
      <c r="C522" s="1"/>
      <c r="D522" s="1"/>
      <c r="E522" s="1"/>
      <c r="F522" s="1"/>
      <c r="G522" s="1"/>
      <c r="H522" s="1"/>
      <c r="I522" s="1"/>
      <c r="J522" s="1"/>
      <c r="K522" s="1"/>
      <c r="L522" s="1"/>
      <c r="M522" s="1"/>
      <c r="N522" s="1"/>
      <c r="O522" s="1"/>
      <c r="P522" s="1"/>
      <c r="Q522" s="1"/>
      <c r="R522" s="1"/>
      <c r="S522" s="1"/>
      <c r="T522" s="2"/>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
      <c r="A523" s="1"/>
      <c r="B523" s="1"/>
      <c r="C523" s="1"/>
      <c r="D523" s="1"/>
      <c r="E523" s="1"/>
      <c r="F523" s="1"/>
      <c r="G523" s="1"/>
      <c r="H523" s="1"/>
      <c r="I523" s="1"/>
      <c r="J523" s="1"/>
      <c r="K523" s="1"/>
      <c r="L523" s="1"/>
      <c r="M523" s="1"/>
      <c r="N523" s="1"/>
      <c r="O523" s="1"/>
      <c r="P523" s="1"/>
      <c r="Q523" s="1"/>
      <c r="R523" s="1"/>
      <c r="S523" s="1"/>
      <c r="T523" s="2"/>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
      <c r="A524" s="1"/>
      <c r="B524" s="1"/>
      <c r="C524" s="1"/>
      <c r="D524" s="1"/>
      <c r="E524" s="1"/>
      <c r="F524" s="1"/>
      <c r="G524" s="1"/>
      <c r="H524" s="1"/>
      <c r="I524" s="1"/>
      <c r="J524" s="1"/>
      <c r="K524" s="1"/>
      <c r="L524" s="1"/>
      <c r="M524" s="1"/>
      <c r="N524" s="1"/>
      <c r="O524" s="1"/>
      <c r="P524" s="1"/>
      <c r="Q524" s="1"/>
      <c r="R524" s="1"/>
      <c r="S524" s="1"/>
      <c r="T524" s="2"/>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
      <c r="A525" s="1"/>
      <c r="B525" s="1"/>
      <c r="C525" s="1"/>
      <c r="D525" s="1"/>
      <c r="E525" s="1"/>
      <c r="F525" s="1"/>
      <c r="G525" s="1"/>
      <c r="H525" s="1"/>
      <c r="I525" s="1"/>
      <c r="J525" s="1"/>
      <c r="K525" s="1"/>
      <c r="L525" s="1"/>
      <c r="M525" s="1"/>
      <c r="N525" s="1"/>
      <c r="O525" s="1"/>
      <c r="P525" s="1"/>
      <c r="Q525" s="1"/>
      <c r="R525" s="1"/>
      <c r="S525" s="1"/>
      <c r="T525" s="2"/>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
      <c r="A526" s="1"/>
      <c r="B526" s="1"/>
      <c r="C526" s="1"/>
      <c r="D526" s="1"/>
      <c r="E526" s="1"/>
      <c r="F526" s="1"/>
      <c r="G526" s="1"/>
      <c r="H526" s="1"/>
      <c r="I526" s="1"/>
      <c r="J526" s="1"/>
      <c r="K526" s="1"/>
      <c r="L526" s="1"/>
      <c r="M526" s="1"/>
      <c r="N526" s="1"/>
      <c r="O526" s="1"/>
      <c r="P526" s="1"/>
      <c r="Q526" s="1"/>
      <c r="R526" s="1"/>
      <c r="S526" s="1"/>
      <c r="T526" s="2"/>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
      <c r="A527" s="1"/>
      <c r="B527" s="1"/>
      <c r="C527" s="1"/>
      <c r="D527" s="1"/>
      <c r="E527" s="1"/>
      <c r="F527" s="1"/>
      <c r="G527" s="1"/>
      <c r="H527" s="1"/>
      <c r="I527" s="1"/>
      <c r="J527" s="1"/>
      <c r="K527" s="1"/>
      <c r="L527" s="1"/>
      <c r="M527" s="1"/>
      <c r="N527" s="1"/>
      <c r="O527" s="1"/>
      <c r="P527" s="1"/>
      <c r="Q527" s="1"/>
      <c r="R527" s="1"/>
      <c r="S527" s="1"/>
      <c r="T527" s="2"/>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
      <c r="A528" s="1"/>
      <c r="B528" s="1"/>
      <c r="C528" s="1"/>
      <c r="D528" s="1"/>
      <c r="E528" s="1"/>
      <c r="F528" s="1"/>
      <c r="G528" s="1"/>
      <c r="H528" s="1"/>
      <c r="I528" s="1"/>
      <c r="J528" s="1"/>
      <c r="K528" s="1"/>
      <c r="L528" s="1"/>
      <c r="M528" s="1"/>
      <c r="N528" s="1"/>
      <c r="O528" s="1"/>
      <c r="P528" s="1"/>
      <c r="Q528" s="1"/>
      <c r="R528" s="1"/>
      <c r="S528" s="1"/>
      <c r="T528" s="2"/>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
      <c r="A529" s="1"/>
      <c r="B529" s="1"/>
      <c r="C529" s="1"/>
      <c r="D529" s="1"/>
      <c r="E529" s="1"/>
      <c r="F529" s="1"/>
      <c r="G529" s="1"/>
      <c r="H529" s="1"/>
      <c r="I529" s="1"/>
      <c r="J529" s="1"/>
      <c r="K529" s="1"/>
      <c r="L529" s="1"/>
      <c r="M529" s="1"/>
      <c r="N529" s="1"/>
      <c r="O529" s="1"/>
      <c r="P529" s="1"/>
      <c r="Q529" s="1"/>
      <c r="R529" s="1"/>
      <c r="S529" s="1"/>
      <c r="T529" s="2"/>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
      <c r="A530" s="1"/>
      <c r="B530" s="1"/>
      <c r="C530" s="1"/>
      <c r="D530" s="1"/>
      <c r="E530" s="1"/>
      <c r="F530" s="1"/>
      <c r="G530" s="1"/>
      <c r="H530" s="1"/>
      <c r="I530" s="1"/>
      <c r="J530" s="1"/>
      <c r="K530" s="1"/>
      <c r="L530" s="1"/>
      <c r="M530" s="1"/>
      <c r="N530" s="1"/>
      <c r="O530" s="1"/>
      <c r="P530" s="1"/>
      <c r="Q530" s="1"/>
      <c r="R530" s="1"/>
      <c r="S530" s="1"/>
      <c r="T530" s="2"/>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
      <c r="A531" s="1"/>
      <c r="B531" s="1"/>
      <c r="C531" s="1"/>
      <c r="D531" s="1"/>
      <c r="E531" s="1"/>
      <c r="F531" s="1"/>
      <c r="G531" s="1"/>
      <c r="H531" s="1"/>
      <c r="I531" s="1"/>
      <c r="J531" s="1"/>
      <c r="K531" s="1"/>
      <c r="L531" s="1"/>
      <c r="M531" s="1"/>
      <c r="N531" s="1"/>
      <c r="O531" s="1"/>
      <c r="P531" s="1"/>
      <c r="Q531" s="1"/>
      <c r="R531" s="1"/>
      <c r="S531" s="1"/>
      <c r="T531" s="2"/>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
      <c r="A532" s="1"/>
      <c r="B532" s="1"/>
      <c r="C532" s="1"/>
      <c r="D532" s="1"/>
      <c r="E532" s="1"/>
      <c r="F532" s="1"/>
      <c r="G532" s="1"/>
      <c r="H532" s="1"/>
      <c r="I532" s="1"/>
      <c r="J532" s="1"/>
      <c r="K532" s="1"/>
      <c r="L532" s="1"/>
      <c r="M532" s="1"/>
      <c r="N532" s="1"/>
      <c r="O532" s="1"/>
      <c r="P532" s="1"/>
      <c r="Q532" s="1"/>
      <c r="R532" s="1"/>
      <c r="S532" s="1"/>
      <c r="T532" s="2"/>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
      <c r="A533" s="1"/>
      <c r="B533" s="1"/>
      <c r="C533" s="1"/>
      <c r="D533" s="1"/>
      <c r="E533" s="1"/>
      <c r="F533" s="1"/>
      <c r="G533" s="1"/>
      <c r="H533" s="1"/>
      <c r="I533" s="1"/>
      <c r="J533" s="1"/>
      <c r="K533" s="1"/>
      <c r="L533" s="1"/>
      <c r="M533" s="1"/>
      <c r="N533" s="1"/>
      <c r="O533" s="1"/>
      <c r="P533" s="1"/>
      <c r="Q533" s="1"/>
      <c r="R533" s="1"/>
      <c r="S533" s="1"/>
      <c r="T533" s="2"/>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
      <c r="A534" s="1"/>
      <c r="B534" s="1"/>
      <c r="C534" s="1"/>
      <c r="D534" s="1"/>
      <c r="E534" s="1"/>
      <c r="F534" s="1"/>
      <c r="G534" s="1"/>
      <c r="H534" s="1"/>
      <c r="I534" s="1"/>
      <c r="J534" s="1"/>
      <c r="K534" s="1"/>
      <c r="L534" s="1"/>
      <c r="M534" s="1"/>
      <c r="N534" s="1"/>
      <c r="O534" s="1"/>
      <c r="P534" s="1"/>
      <c r="Q534" s="1"/>
      <c r="R534" s="1"/>
      <c r="S534" s="1"/>
      <c r="T534" s="2"/>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
      <c r="A535" s="1"/>
      <c r="B535" s="1"/>
      <c r="C535" s="1"/>
      <c r="D535" s="1"/>
      <c r="E535" s="1"/>
      <c r="F535" s="1"/>
      <c r="G535" s="1"/>
      <c r="H535" s="1"/>
      <c r="I535" s="1"/>
      <c r="J535" s="1"/>
      <c r="K535" s="1"/>
      <c r="L535" s="1"/>
      <c r="M535" s="1"/>
      <c r="N535" s="1"/>
      <c r="O535" s="1"/>
      <c r="P535" s="1"/>
      <c r="Q535" s="1"/>
      <c r="R535" s="1"/>
      <c r="S535" s="1"/>
      <c r="T535" s="2"/>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
      <c r="A536" s="1"/>
      <c r="B536" s="1"/>
      <c r="C536" s="1"/>
      <c r="D536" s="1"/>
      <c r="E536" s="1"/>
      <c r="F536" s="1"/>
      <c r="G536" s="1"/>
      <c r="H536" s="1"/>
      <c r="I536" s="1"/>
      <c r="J536" s="1"/>
      <c r="K536" s="1"/>
      <c r="L536" s="1"/>
      <c r="M536" s="1"/>
      <c r="N536" s="1"/>
      <c r="O536" s="1"/>
      <c r="P536" s="1"/>
      <c r="Q536" s="1"/>
      <c r="R536" s="1"/>
      <c r="S536" s="1"/>
      <c r="T536" s="2"/>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
      <c r="A537" s="1"/>
      <c r="B537" s="1"/>
      <c r="C537" s="1"/>
      <c r="D537" s="1"/>
      <c r="E537" s="1"/>
      <c r="F537" s="1"/>
      <c r="G537" s="1"/>
      <c r="H537" s="1"/>
      <c r="I537" s="1"/>
      <c r="J537" s="1"/>
      <c r="K537" s="1"/>
      <c r="L537" s="1"/>
      <c r="M537" s="1"/>
      <c r="N537" s="1"/>
      <c r="O537" s="1"/>
      <c r="P537" s="1"/>
      <c r="Q537" s="1"/>
      <c r="R537" s="1"/>
      <c r="S537" s="1"/>
      <c r="T537" s="2"/>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
      <c r="A538" s="1"/>
      <c r="B538" s="1"/>
      <c r="C538" s="1"/>
      <c r="D538" s="1"/>
      <c r="E538" s="1"/>
      <c r="F538" s="1"/>
      <c r="G538" s="1"/>
      <c r="H538" s="1"/>
      <c r="I538" s="1"/>
      <c r="J538" s="1"/>
      <c r="K538" s="1"/>
      <c r="L538" s="1"/>
      <c r="M538" s="1"/>
      <c r="N538" s="1"/>
      <c r="O538" s="1"/>
      <c r="P538" s="1"/>
      <c r="Q538" s="1"/>
      <c r="R538" s="1"/>
      <c r="S538" s="1"/>
      <c r="T538" s="2"/>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
      <c r="A539" s="1"/>
      <c r="B539" s="1"/>
      <c r="C539" s="1"/>
      <c r="D539" s="1"/>
      <c r="E539" s="1"/>
      <c r="F539" s="1"/>
      <c r="G539" s="1"/>
      <c r="H539" s="1"/>
      <c r="I539" s="1"/>
      <c r="J539" s="1"/>
      <c r="K539" s="1"/>
      <c r="L539" s="1"/>
      <c r="M539" s="1"/>
      <c r="N539" s="1"/>
      <c r="O539" s="1"/>
      <c r="P539" s="1"/>
      <c r="Q539" s="1"/>
      <c r="R539" s="1"/>
      <c r="S539" s="1"/>
      <c r="T539" s="2"/>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
      <c r="A540" s="1"/>
      <c r="B540" s="1"/>
      <c r="C540" s="1"/>
      <c r="D540" s="1"/>
      <c r="E540" s="1"/>
      <c r="F540" s="1"/>
      <c r="G540" s="1"/>
      <c r="H540" s="1"/>
      <c r="I540" s="1"/>
      <c r="J540" s="1"/>
      <c r="K540" s="1"/>
      <c r="L540" s="1"/>
      <c r="M540" s="1"/>
      <c r="N540" s="1"/>
      <c r="O540" s="1"/>
      <c r="P540" s="1"/>
      <c r="Q540" s="1"/>
      <c r="R540" s="1"/>
      <c r="S540" s="1"/>
      <c r="T540" s="2"/>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
      <c r="A541" s="1"/>
      <c r="B541" s="1"/>
      <c r="C541" s="1"/>
      <c r="D541" s="1"/>
      <c r="E541" s="1"/>
      <c r="F541" s="1"/>
      <c r="G541" s="1"/>
      <c r="H541" s="1"/>
      <c r="I541" s="1"/>
      <c r="J541" s="1"/>
      <c r="K541" s="1"/>
      <c r="L541" s="1"/>
      <c r="M541" s="1"/>
      <c r="N541" s="1"/>
      <c r="O541" s="1"/>
      <c r="P541" s="1"/>
      <c r="Q541" s="1"/>
      <c r="R541" s="1"/>
      <c r="S541" s="1"/>
      <c r="T541" s="2"/>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
      <c r="A542" s="1"/>
      <c r="B542" s="1"/>
      <c r="C542" s="1"/>
      <c r="D542" s="1"/>
      <c r="E542" s="1"/>
      <c r="F542" s="1"/>
      <c r="G542" s="1"/>
      <c r="H542" s="1"/>
      <c r="I542" s="1"/>
      <c r="J542" s="1"/>
      <c r="K542" s="1"/>
      <c r="L542" s="1"/>
      <c r="M542" s="1"/>
      <c r="N542" s="1"/>
      <c r="O542" s="1"/>
      <c r="P542" s="1"/>
      <c r="Q542" s="1"/>
      <c r="R542" s="1"/>
      <c r="S542" s="1"/>
      <c r="T542" s="2"/>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
      <c r="A543" s="1"/>
      <c r="B543" s="1"/>
      <c r="C543" s="1"/>
      <c r="D543" s="1"/>
      <c r="E543" s="1"/>
      <c r="F543" s="1"/>
      <c r="G543" s="1"/>
      <c r="H543" s="1"/>
      <c r="I543" s="1"/>
      <c r="J543" s="1"/>
      <c r="K543" s="1"/>
      <c r="L543" s="1"/>
      <c r="M543" s="1"/>
      <c r="N543" s="1"/>
      <c r="O543" s="1"/>
      <c r="P543" s="1"/>
      <c r="Q543" s="1"/>
      <c r="R543" s="1"/>
      <c r="S543" s="1"/>
      <c r="T543" s="2"/>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
      <c r="A544" s="1"/>
      <c r="B544" s="1"/>
      <c r="C544" s="1"/>
      <c r="D544" s="1"/>
      <c r="E544" s="1"/>
      <c r="F544" s="1"/>
      <c r="G544" s="1"/>
      <c r="H544" s="1"/>
      <c r="I544" s="1"/>
      <c r="J544" s="1"/>
      <c r="K544" s="1"/>
      <c r="L544" s="1"/>
      <c r="M544" s="1"/>
      <c r="N544" s="1"/>
      <c r="O544" s="1"/>
      <c r="P544" s="1"/>
      <c r="Q544" s="1"/>
      <c r="R544" s="1"/>
      <c r="S544" s="1"/>
      <c r="T544" s="2"/>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
      <c r="A545" s="1"/>
      <c r="B545" s="1"/>
      <c r="C545" s="1"/>
      <c r="D545" s="1"/>
      <c r="E545" s="1"/>
      <c r="F545" s="1"/>
      <c r="G545" s="1"/>
      <c r="H545" s="1"/>
      <c r="I545" s="1"/>
      <c r="J545" s="1"/>
      <c r="K545" s="1"/>
      <c r="L545" s="1"/>
      <c r="M545" s="1"/>
      <c r="N545" s="1"/>
      <c r="O545" s="1"/>
      <c r="P545" s="1"/>
      <c r="Q545" s="1"/>
      <c r="R545" s="1"/>
      <c r="S545" s="1"/>
      <c r="T545" s="2"/>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
      <c r="A546" s="1"/>
      <c r="B546" s="1"/>
      <c r="C546" s="1"/>
      <c r="D546" s="1"/>
      <c r="E546" s="1"/>
      <c r="F546" s="1"/>
      <c r="G546" s="1"/>
      <c r="H546" s="1"/>
      <c r="I546" s="1"/>
      <c r="J546" s="1"/>
      <c r="K546" s="1"/>
      <c r="L546" s="1"/>
      <c r="M546" s="1"/>
      <c r="N546" s="1"/>
      <c r="O546" s="1"/>
      <c r="P546" s="1"/>
      <c r="Q546" s="1"/>
      <c r="R546" s="1"/>
      <c r="S546" s="1"/>
      <c r="T546" s="2"/>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
      <c r="A547" s="1"/>
      <c r="B547" s="1"/>
      <c r="C547" s="1"/>
      <c r="D547" s="1"/>
      <c r="E547" s="1"/>
      <c r="F547" s="1"/>
      <c r="G547" s="1"/>
      <c r="H547" s="1"/>
      <c r="I547" s="1"/>
      <c r="J547" s="1"/>
      <c r="K547" s="1"/>
      <c r="L547" s="1"/>
      <c r="M547" s="1"/>
      <c r="N547" s="1"/>
      <c r="O547" s="1"/>
      <c r="P547" s="1"/>
      <c r="Q547" s="1"/>
      <c r="R547" s="1"/>
      <c r="S547" s="1"/>
      <c r="T547" s="2"/>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
      <c r="A548" s="1"/>
      <c r="B548" s="1"/>
      <c r="C548" s="1"/>
      <c r="D548" s="1"/>
      <c r="E548" s="1"/>
      <c r="F548" s="1"/>
      <c r="G548" s="1"/>
      <c r="H548" s="1"/>
      <c r="I548" s="1"/>
      <c r="J548" s="1"/>
      <c r="K548" s="1"/>
      <c r="L548" s="1"/>
      <c r="M548" s="1"/>
      <c r="N548" s="1"/>
      <c r="O548" s="1"/>
      <c r="P548" s="1"/>
      <c r="Q548" s="1"/>
      <c r="R548" s="1"/>
      <c r="S548" s="1"/>
      <c r="T548" s="2"/>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
      <c r="A549" s="1"/>
      <c r="B549" s="1"/>
      <c r="C549" s="1"/>
      <c r="D549" s="1"/>
      <c r="E549" s="1"/>
      <c r="F549" s="1"/>
      <c r="G549" s="1"/>
      <c r="H549" s="1"/>
      <c r="I549" s="1"/>
      <c r="J549" s="1"/>
      <c r="K549" s="1"/>
      <c r="L549" s="1"/>
      <c r="M549" s="1"/>
      <c r="N549" s="1"/>
      <c r="O549" s="1"/>
      <c r="P549" s="1"/>
      <c r="Q549" s="1"/>
      <c r="R549" s="1"/>
      <c r="S549" s="1"/>
      <c r="T549" s="2"/>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
      <c r="A550" s="1"/>
      <c r="B550" s="1"/>
      <c r="C550" s="1"/>
      <c r="D550" s="1"/>
      <c r="E550" s="1"/>
      <c r="F550" s="1"/>
      <c r="G550" s="1"/>
      <c r="H550" s="1"/>
      <c r="I550" s="1"/>
      <c r="J550" s="1"/>
      <c r="K550" s="1"/>
      <c r="L550" s="1"/>
      <c r="M550" s="1"/>
      <c r="N550" s="1"/>
      <c r="O550" s="1"/>
      <c r="P550" s="1"/>
      <c r="Q550" s="1"/>
      <c r="R550" s="1"/>
      <c r="S550" s="1"/>
      <c r="T550" s="2"/>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
      <c r="A551" s="1"/>
      <c r="B551" s="1"/>
      <c r="C551" s="1"/>
      <c r="D551" s="1"/>
      <c r="E551" s="1"/>
      <c r="F551" s="1"/>
      <c r="G551" s="1"/>
      <c r="H551" s="1"/>
      <c r="I551" s="1"/>
      <c r="J551" s="1"/>
      <c r="K551" s="1"/>
      <c r="L551" s="1"/>
      <c r="M551" s="1"/>
      <c r="N551" s="1"/>
      <c r="O551" s="1"/>
      <c r="P551" s="1"/>
      <c r="Q551" s="1"/>
      <c r="R551" s="1"/>
      <c r="S551" s="1"/>
      <c r="T551" s="2"/>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
      <c r="A552" s="1"/>
      <c r="B552" s="1"/>
      <c r="C552" s="1"/>
      <c r="D552" s="1"/>
      <c r="E552" s="1"/>
      <c r="F552" s="1"/>
      <c r="G552" s="1"/>
      <c r="H552" s="1"/>
      <c r="I552" s="1"/>
      <c r="J552" s="1"/>
      <c r="K552" s="1"/>
      <c r="L552" s="1"/>
      <c r="M552" s="1"/>
      <c r="N552" s="1"/>
      <c r="O552" s="1"/>
      <c r="P552" s="1"/>
      <c r="Q552" s="1"/>
      <c r="R552" s="1"/>
      <c r="S552" s="1"/>
      <c r="T552" s="2"/>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
      <c r="A553" s="1"/>
      <c r="B553" s="1"/>
      <c r="C553" s="1"/>
      <c r="D553" s="1"/>
      <c r="E553" s="1"/>
      <c r="F553" s="1"/>
      <c r="G553" s="1"/>
      <c r="H553" s="1"/>
      <c r="I553" s="1"/>
      <c r="J553" s="1"/>
      <c r="K553" s="1"/>
      <c r="L553" s="1"/>
      <c r="M553" s="1"/>
      <c r="N553" s="1"/>
      <c r="O553" s="1"/>
      <c r="P553" s="1"/>
      <c r="Q553" s="1"/>
      <c r="R553" s="1"/>
      <c r="S553" s="1"/>
      <c r="T553" s="2"/>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
      <c r="A554" s="1"/>
      <c r="B554" s="1"/>
      <c r="C554" s="1"/>
      <c r="D554" s="1"/>
      <c r="E554" s="1"/>
      <c r="F554" s="1"/>
      <c r="G554" s="1"/>
      <c r="H554" s="1"/>
      <c r="I554" s="1"/>
      <c r="J554" s="1"/>
      <c r="K554" s="1"/>
      <c r="L554" s="1"/>
      <c r="M554" s="1"/>
      <c r="N554" s="1"/>
      <c r="O554" s="1"/>
      <c r="P554" s="1"/>
      <c r="Q554" s="1"/>
      <c r="R554" s="1"/>
      <c r="S554" s="1"/>
      <c r="T554" s="2"/>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
      <c r="A555" s="1"/>
      <c r="B555" s="1"/>
      <c r="C555" s="1"/>
      <c r="D555" s="1"/>
      <c r="E555" s="1"/>
      <c r="F555" s="1"/>
      <c r="G555" s="1"/>
      <c r="H555" s="1"/>
      <c r="I555" s="1"/>
      <c r="J555" s="1"/>
      <c r="K555" s="1"/>
      <c r="L555" s="1"/>
      <c r="M555" s="1"/>
      <c r="N555" s="1"/>
      <c r="O555" s="1"/>
      <c r="P555" s="1"/>
      <c r="Q555" s="1"/>
      <c r="R555" s="1"/>
      <c r="S555" s="1"/>
      <c r="T555" s="2"/>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
      <c r="A556" s="1"/>
      <c r="B556" s="1"/>
      <c r="C556" s="1"/>
      <c r="D556" s="1"/>
      <c r="E556" s="1"/>
      <c r="F556" s="1"/>
      <c r="G556" s="1"/>
      <c r="H556" s="1"/>
      <c r="I556" s="1"/>
      <c r="J556" s="1"/>
      <c r="K556" s="1"/>
      <c r="L556" s="1"/>
      <c r="M556" s="1"/>
      <c r="N556" s="1"/>
      <c r="O556" s="1"/>
      <c r="P556" s="1"/>
      <c r="Q556" s="1"/>
      <c r="R556" s="1"/>
      <c r="S556" s="1"/>
      <c r="T556" s="2"/>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
      <c r="A557" s="1"/>
      <c r="B557" s="1"/>
      <c r="C557" s="1"/>
      <c r="D557" s="1"/>
      <c r="E557" s="1"/>
      <c r="F557" s="1"/>
      <c r="G557" s="1"/>
      <c r="H557" s="1"/>
      <c r="I557" s="1"/>
      <c r="J557" s="1"/>
      <c r="K557" s="1"/>
      <c r="L557" s="1"/>
      <c r="M557" s="1"/>
      <c r="N557" s="1"/>
      <c r="O557" s="1"/>
      <c r="P557" s="1"/>
      <c r="Q557" s="1"/>
      <c r="R557" s="1"/>
      <c r="S557" s="1"/>
      <c r="T557" s="2"/>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
      <c r="A558" s="1"/>
      <c r="B558" s="1"/>
      <c r="C558" s="1"/>
      <c r="D558" s="1"/>
      <c r="E558" s="1"/>
      <c r="F558" s="1"/>
      <c r="G558" s="1"/>
      <c r="H558" s="1"/>
      <c r="I558" s="1"/>
      <c r="J558" s="1"/>
      <c r="K558" s="1"/>
      <c r="L558" s="1"/>
      <c r="M558" s="1"/>
      <c r="N558" s="1"/>
      <c r="O558" s="1"/>
      <c r="P558" s="1"/>
      <c r="Q558" s="1"/>
      <c r="R558" s="1"/>
      <c r="S558" s="1"/>
      <c r="T558" s="2"/>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
      <c r="A559" s="1"/>
      <c r="B559" s="1"/>
      <c r="C559" s="1"/>
      <c r="D559" s="1"/>
      <c r="E559" s="1"/>
      <c r="F559" s="1"/>
      <c r="G559" s="1"/>
      <c r="H559" s="1"/>
      <c r="I559" s="1"/>
      <c r="J559" s="1"/>
      <c r="K559" s="1"/>
      <c r="L559" s="1"/>
      <c r="M559" s="1"/>
      <c r="N559" s="1"/>
      <c r="O559" s="1"/>
      <c r="P559" s="1"/>
      <c r="Q559" s="1"/>
      <c r="R559" s="1"/>
      <c r="S559" s="1"/>
      <c r="T559" s="2"/>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
      <c r="A560" s="1"/>
      <c r="B560" s="1"/>
      <c r="C560" s="1"/>
      <c r="D560" s="1"/>
      <c r="E560" s="1"/>
      <c r="F560" s="1"/>
      <c r="G560" s="1"/>
      <c r="H560" s="1"/>
      <c r="I560" s="1"/>
      <c r="J560" s="1"/>
      <c r="K560" s="1"/>
      <c r="L560" s="1"/>
      <c r="M560" s="1"/>
      <c r="N560" s="1"/>
      <c r="O560" s="1"/>
      <c r="P560" s="1"/>
      <c r="Q560" s="1"/>
      <c r="R560" s="1"/>
      <c r="S560" s="1"/>
      <c r="T560" s="2"/>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
      <c r="A561" s="1"/>
      <c r="B561" s="1"/>
      <c r="C561" s="1"/>
      <c r="D561" s="1"/>
      <c r="E561" s="1"/>
      <c r="F561" s="1"/>
      <c r="G561" s="1"/>
      <c r="H561" s="1"/>
      <c r="I561" s="1"/>
      <c r="J561" s="1"/>
      <c r="K561" s="1"/>
      <c r="L561" s="1"/>
      <c r="M561" s="1"/>
      <c r="N561" s="1"/>
      <c r="O561" s="1"/>
      <c r="P561" s="1"/>
      <c r="Q561" s="1"/>
      <c r="R561" s="1"/>
      <c r="S561" s="1"/>
      <c r="T561" s="2"/>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
      <c r="A562" s="1"/>
      <c r="B562" s="1"/>
      <c r="C562" s="1"/>
      <c r="D562" s="1"/>
      <c r="E562" s="1"/>
      <c r="F562" s="1"/>
      <c r="G562" s="1"/>
      <c r="H562" s="1"/>
      <c r="I562" s="1"/>
      <c r="J562" s="1"/>
      <c r="K562" s="1"/>
      <c r="L562" s="1"/>
      <c r="M562" s="1"/>
      <c r="N562" s="1"/>
      <c r="O562" s="1"/>
      <c r="P562" s="1"/>
      <c r="Q562" s="1"/>
      <c r="R562" s="1"/>
      <c r="S562" s="1"/>
      <c r="T562" s="2"/>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
      <c r="A563" s="1"/>
      <c r="B563" s="1"/>
      <c r="C563" s="1"/>
      <c r="D563" s="1"/>
      <c r="E563" s="1"/>
      <c r="F563" s="1"/>
      <c r="G563" s="1"/>
      <c r="H563" s="1"/>
      <c r="I563" s="1"/>
      <c r="J563" s="1"/>
      <c r="K563" s="1"/>
      <c r="L563" s="1"/>
      <c r="M563" s="1"/>
      <c r="N563" s="1"/>
      <c r="O563" s="1"/>
      <c r="P563" s="1"/>
      <c r="Q563" s="1"/>
      <c r="R563" s="1"/>
      <c r="S563" s="1"/>
      <c r="T563" s="2"/>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
      <c r="A564" s="1"/>
      <c r="B564" s="1"/>
      <c r="C564" s="1"/>
      <c r="D564" s="1"/>
      <c r="E564" s="1"/>
      <c r="F564" s="1"/>
      <c r="G564" s="1"/>
      <c r="H564" s="1"/>
      <c r="I564" s="1"/>
      <c r="J564" s="1"/>
      <c r="K564" s="1"/>
      <c r="L564" s="1"/>
      <c r="M564" s="1"/>
      <c r="N564" s="1"/>
      <c r="O564" s="1"/>
      <c r="P564" s="1"/>
      <c r="Q564" s="1"/>
      <c r="R564" s="1"/>
      <c r="S564" s="1"/>
      <c r="T564" s="2"/>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
      <c r="A565" s="1"/>
      <c r="B565" s="1"/>
      <c r="C565" s="1"/>
      <c r="D565" s="1"/>
      <c r="E565" s="1"/>
      <c r="F565" s="1"/>
      <c r="G565" s="1"/>
      <c r="H565" s="1"/>
      <c r="I565" s="1"/>
      <c r="J565" s="1"/>
      <c r="K565" s="1"/>
      <c r="L565" s="1"/>
      <c r="M565" s="1"/>
      <c r="N565" s="1"/>
      <c r="O565" s="1"/>
      <c r="P565" s="1"/>
      <c r="Q565" s="1"/>
      <c r="R565" s="1"/>
      <c r="S565" s="1"/>
      <c r="T565" s="2"/>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
      <c r="A566" s="1"/>
      <c r="B566" s="1"/>
      <c r="C566" s="1"/>
      <c r="D566" s="1"/>
      <c r="E566" s="1"/>
      <c r="F566" s="1"/>
      <c r="G566" s="1"/>
      <c r="H566" s="1"/>
      <c r="I566" s="1"/>
      <c r="J566" s="1"/>
      <c r="K566" s="1"/>
      <c r="L566" s="1"/>
      <c r="M566" s="1"/>
      <c r="N566" s="1"/>
      <c r="O566" s="1"/>
      <c r="P566" s="1"/>
      <c r="Q566" s="1"/>
      <c r="R566" s="1"/>
      <c r="S566" s="1"/>
      <c r="T566" s="2"/>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
      <c r="A567" s="1"/>
      <c r="B567" s="1"/>
      <c r="C567" s="1"/>
      <c r="D567" s="1"/>
      <c r="E567" s="1"/>
      <c r="F567" s="1"/>
      <c r="G567" s="1"/>
      <c r="H567" s="1"/>
      <c r="I567" s="1"/>
      <c r="J567" s="1"/>
      <c r="K567" s="1"/>
      <c r="L567" s="1"/>
      <c r="M567" s="1"/>
      <c r="N567" s="1"/>
      <c r="O567" s="1"/>
      <c r="P567" s="1"/>
      <c r="Q567" s="1"/>
      <c r="R567" s="1"/>
      <c r="S567" s="1"/>
      <c r="T567" s="2"/>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
      <c r="A568" s="1"/>
      <c r="B568" s="1"/>
      <c r="C568" s="1"/>
      <c r="D568" s="1"/>
      <c r="E568" s="1"/>
      <c r="F568" s="1"/>
      <c r="G568" s="1"/>
      <c r="H568" s="1"/>
      <c r="I568" s="1"/>
      <c r="J568" s="1"/>
      <c r="K568" s="1"/>
      <c r="L568" s="1"/>
      <c r="M568" s="1"/>
      <c r="N568" s="1"/>
      <c r="O568" s="1"/>
      <c r="P568" s="1"/>
      <c r="Q568" s="1"/>
      <c r="R568" s="1"/>
      <c r="S568" s="1"/>
      <c r="T568" s="2"/>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
      <c r="A569" s="1"/>
      <c r="B569" s="1"/>
      <c r="C569" s="1"/>
      <c r="D569" s="1"/>
      <c r="E569" s="1"/>
      <c r="F569" s="1"/>
      <c r="G569" s="1"/>
      <c r="H569" s="1"/>
      <c r="I569" s="1"/>
      <c r="J569" s="1"/>
      <c r="K569" s="1"/>
      <c r="L569" s="1"/>
      <c r="M569" s="1"/>
      <c r="N569" s="1"/>
      <c r="O569" s="1"/>
      <c r="P569" s="1"/>
      <c r="Q569" s="1"/>
      <c r="R569" s="1"/>
      <c r="S569" s="1"/>
      <c r="T569" s="2"/>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
      <c r="A570" s="1"/>
      <c r="B570" s="1"/>
      <c r="C570" s="1"/>
      <c r="D570" s="1"/>
      <c r="E570" s="1"/>
      <c r="F570" s="1"/>
      <c r="G570" s="1"/>
      <c r="H570" s="1"/>
      <c r="I570" s="1"/>
      <c r="J570" s="1"/>
      <c r="K570" s="1"/>
      <c r="L570" s="1"/>
      <c r="M570" s="1"/>
      <c r="N570" s="1"/>
      <c r="O570" s="1"/>
      <c r="P570" s="1"/>
      <c r="Q570" s="1"/>
      <c r="R570" s="1"/>
      <c r="S570" s="1"/>
      <c r="T570" s="2"/>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
      <c r="A571" s="1"/>
      <c r="B571" s="1"/>
      <c r="C571" s="1"/>
      <c r="D571" s="1"/>
      <c r="E571" s="1"/>
      <c r="F571" s="1"/>
      <c r="G571" s="1"/>
      <c r="H571" s="1"/>
      <c r="I571" s="1"/>
      <c r="J571" s="1"/>
      <c r="K571" s="1"/>
      <c r="L571" s="1"/>
      <c r="M571" s="1"/>
      <c r="N571" s="1"/>
      <c r="O571" s="1"/>
      <c r="P571" s="1"/>
      <c r="Q571" s="1"/>
      <c r="R571" s="1"/>
      <c r="S571" s="1"/>
      <c r="T571" s="2"/>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
      <c r="A572" s="1"/>
      <c r="B572" s="1"/>
      <c r="C572" s="1"/>
      <c r="D572" s="1"/>
      <c r="E572" s="1"/>
      <c r="F572" s="1"/>
      <c r="G572" s="1"/>
      <c r="H572" s="1"/>
      <c r="I572" s="1"/>
      <c r="J572" s="1"/>
      <c r="K572" s="1"/>
      <c r="L572" s="1"/>
      <c r="M572" s="1"/>
      <c r="N572" s="1"/>
      <c r="O572" s="1"/>
      <c r="P572" s="1"/>
      <c r="Q572" s="1"/>
      <c r="R572" s="1"/>
      <c r="S572" s="1"/>
      <c r="T572" s="2"/>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
      <c r="A573" s="1"/>
      <c r="B573" s="1"/>
      <c r="C573" s="1"/>
      <c r="D573" s="1"/>
      <c r="E573" s="1"/>
      <c r="F573" s="1"/>
      <c r="G573" s="1"/>
      <c r="H573" s="1"/>
      <c r="I573" s="1"/>
      <c r="J573" s="1"/>
      <c r="K573" s="1"/>
      <c r="L573" s="1"/>
      <c r="M573" s="1"/>
      <c r="N573" s="1"/>
      <c r="O573" s="1"/>
      <c r="P573" s="1"/>
      <c r="Q573" s="1"/>
      <c r="R573" s="1"/>
      <c r="S573" s="1"/>
      <c r="T573" s="2"/>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
      <c r="A574" s="1"/>
      <c r="B574" s="1"/>
      <c r="C574" s="1"/>
      <c r="D574" s="1"/>
      <c r="E574" s="1"/>
      <c r="F574" s="1"/>
      <c r="G574" s="1"/>
      <c r="H574" s="1"/>
      <c r="I574" s="1"/>
      <c r="J574" s="1"/>
      <c r="K574" s="1"/>
      <c r="L574" s="1"/>
      <c r="M574" s="1"/>
      <c r="N574" s="1"/>
      <c r="O574" s="1"/>
      <c r="P574" s="1"/>
      <c r="Q574" s="1"/>
      <c r="R574" s="1"/>
      <c r="S574" s="1"/>
      <c r="T574" s="2"/>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
      <c r="A575" s="1"/>
      <c r="B575" s="1"/>
      <c r="C575" s="1"/>
      <c r="D575" s="1"/>
      <c r="E575" s="1"/>
      <c r="F575" s="1"/>
      <c r="G575" s="1"/>
      <c r="H575" s="1"/>
      <c r="I575" s="1"/>
      <c r="J575" s="1"/>
      <c r="K575" s="1"/>
      <c r="L575" s="1"/>
      <c r="M575" s="1"/>
      <c r="N575" s="1"/>
      <c r="O575" s="1"/>
      <c r="P575" s="1"/>
      <c r="Q575" s="1"/>
      <c r="R575" s="1"/>
      <c r="S575" s="1"/>
      <c r="T575" s="2"/>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
      <c r="A576" s="1"/>
      <c r="B576" s="1"/>
      <c r="C576" s="1"/>
      <c r="D576" s="1"/>
      <c r="E576" s="1"/>
      <c r="F576" s="1"/>
      <c r="G576" s="1"/>
      <c r="H576" s="1"/>
      <c r="I576" s="1"/>
      <c r="J576" s="1"/>
      <c r="K576" s="1"/>
      <c r="L576" s="1"/>
      <c r="M576" s="1"/>
      <c r="N576" s="1"/>
      <c r="O576" s="1"/>
      <c r="P576" s="1"/>
      <c r="Q576" s="1"/>
      <c r="R576" s="1"/>
      <c r="S576" s="1"/>
      <c r="T576" s="2"/>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
      <c r="A577" s="1"/>
      <c r="B577" s="1"/>
      <c r="C577" s="1"/>
      <c r="D577" s="1"/>
      <c r="E577" s="1"/>
      <c r="F577" s="1"/>
      <c r="G577" s="1"/>
      <c r="H577" s="1"/>
      <c r="I577" s="1"/>
      <c r="J577" s="1"/>
      <c r="K577" s="1"/>
      <c r="L577" s="1"/>
      <c r="M577" s="1"/>
      <c r="N577" s="1"/>
      <c r="O577" s="1"/>
      <c r="P577" s="1"/>
      <c r="Q577" s="1"/>
      <c r="R577" s="1"/>
      <c r="S577" s="1"/>
      <c r="T577" s="2"/>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
      <c r="A578" s="1"/>
      <c r="B578" s="1"/>
      <c r="C578" s="1"/>
      <c r="D578" s="1"/>
      <c r="E578" s="1"/>
      <c r="F578" s="1"/>
      <c r="G578" s="1"/>
      <c r="H578" s="1"/>
      <c r="I578" s="1"/>
      <c r="J578" s="1"/>
      <c r="K578" s="1"/>
      <c r="L578" s="1"/>
      <c r="M578" s="1"/>
      <c r="N578" s="1"/>
      <c r="O578" s="1"/>
      <c r="P578" s="1"/>
      <c r="Q578" s="1"/>
      <c r="R578" s="1"/>
      <c r="S578" s="1"/>
      <c r="T578" s="2"/>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
      <c r="A579" s="1"/>
      <c r="B579" s="1"/>
      <c r="C579" s="1"/>
      <c r="D579" s="1"/>
      <c r="E579" s="1"/>
      <c r="F579" s="1"/>
      <c r="G579" s="1"/>
      <c r="H579" s="1"/>
      <c r="I579" s="1"/>
      <c r="J579" s="1"/>
      <c r="K579" s="1"/>
      <c r="L579" s="1"/>
      <c r="M579" s="1"/>
      <c r="N579" s="1"/>
      <c r="O579" s="1"/>
      <c r="P579" s="1"/>
      <c r="Q579" s="1"/>
      <c r="R579" s="1"/>
      <c r="S579" s="1"/>
      <c r="T579" s="2"/>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
      <c r="A580" s="1"/>
      <c r="B580" s="1"/>
      <c r="C580" s="1"/>
      <c r="D580" s="1"/>
      <c r="E580" s="1"/>
      <c r="F580" s="1"/>
      <c r="G580" s="1"/>
      <c r="H580" s="1"/>
      <c r="I580" s="1"/>
      <c r="J580" s="1"/>
      <c r="K580" s="1"/>
      <c r="L580" s="1"/>
      <c r="M580" s="1"/>
      <c r="N580" s="1"/>
      <c r="O580" s="1"/>
      <c r="P580" s="1"/>
      <c r="Q580" s="1"/>
      <c r="R580" s="1"/>
      <c r="S580" s="1"/>
      <c r="T580" s="2"/>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
      <c r="A581" s="1"/>
      <c r="B581" s="1"/>
      <c r="C581" s="1"/>
      <c r="D581" s="1"/>
      <c r="E581" s="1"/>
      <c r="F581" s="1"/>
      <c r="G581" s="1"/>
      <c r="H581" s="1"/>
      <c r="I581" s="1"/>
      <c r="J581" s="1"/>
      <c r="K581" s="1"/>
      <c r="L581" s="1"/>
      <c r="M581" s="1"/>
      <c r="N581" s="1"/>
      <c r="O581" s="1"/>
      <c r="P581" s="1"/>
      <c r="Q581" s="1"/>
      <c r="R581" s="1"/>
      <c r="S581" s="1"/>
      <c r="T581" s="2"/>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
      <c r="A582" s="1"/>
      <c r="B582" s="1"/>
      <c r="C582" s="1"/>
      <c r="D582" s="1"/>
      <c r="E582" s="1"/>
      <c r="F582" s="1"/>
      <c r="G582" s="1"/>
      <c r="H582" s="1"/>
      <c r="I582" s="1"/>
      <c r="J582" s="1"/>
      <c r="K582" s="1"/>
      <c r="L582" s="1"/>
      <c r="M582" s="1"/>
      <c r="N582" s="1"/>
      <c r="O582" s="1"/>
      <c r="P582" s="1"/>
      <c r="Q582" s="1"/>
      <c r="R582" s="1"/>
      <c r="S582" s="1"/>
      <c r="T582" s="2"/>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
      <c r="A583" s="1"/>
      <c r="B583" s="1"/>
      <c r="C583" s="1"/>
      <c r="D583" s="1"/>
      <c r="E583" s="1"/>
      <c r="F583" s="1"/>
      <c r="G583" s="1"/>
      <c r="H583" s="1"/>
      <c r="I583" s="1"/>
      <c r="J583" s="1"/>
      <c r="K583" s="1"/>
      <c r="L583" s="1"/>
      <c r="M583" s="1"/>
      <c r="N583" s="1"/>
      <c r="O583" s="1"/>
      <c r="P583" s="1"/>
      <c r="Q583" s="1"/>
      <c r="R583" s="1"/>
      <c r="S583" s="1"/>
      <c r="T583" s="2"/>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
      <c r="A584" s="1"/>
      <c r="B584" s="1"/>
      <c r="C584" s="1"/>
      <c r="D584" s="1"/>
      <c r="E584" s="1"/>
      <c r="F584" s="1"/>
      <c r="G584" s="1"/>
      <c r="H584" s="1"/>
      <c r="I584" s="1"/>
      <c r="J584" s="1"/>
      <c r="K584" s="1"/>
      <c r="L584" s="1"/>
      <c r="M584" s="1"/>
      <c r="N584" s="1"/>
      <c r="O584" s="1"/>
      <c r="P584" s="1"/>
      <c r="Q584" s="1"/>
      <c r="R584" s="1"/>
      <c r="S584" s="1"/>
      <c r="T584" s="2"/>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
      <c r="A585" s="1"/>
      <c r="B585" s="1"/>
      <c r="C585" s="1"/>
      <c r="D585" s="1"/>
      <c r="E585" s="1"/>
      <c r="F585" s="1"/>
      <c r="G585" s="1"/>
      <c r="H585" s="1"/>
      <c r="I585" s="1"/>
      <c r="J585" s="1"/>
      <c r="K585" s="1"/>
      <c r="L585" s="1"/>
      <c r="M585" s="1"/>
      <c r="N585" s="1"/>
      <c r="O585" s="1"/>
      <c r="P585" s="1"/>
      <c r="Q585" s="1"/>
      <c r="R585" s="1"/>
      <c r="S585" s="1"/>
      <c r="T585" s="2"/>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
      <c r="A586" s="1"/>
      <c r="B586" s="1"/>
      <c r="C586" s="1"/>
      <c r="D586" s="1"/>
      <c r="E586" s="1"/>
      <c r="F586" s="1"/>
      <c r="G586" s="1"/>
      <c r="H586" s="1"/>
      <c r="I586" s="1"/>
      <c r="J586" s="1"/>
      <c r="K586" s="1"/>
      <c r="L586" s="1"/>
      <c r="M586" s="1"/>
      <c r="N586" s="1"/>
      <c r="O586" s="1"/>
      <c r="P586" s="1"/>
      <c r="Q586" s="1"/>
      <c r="R586" s="1"/>
      <c r="S586" s="1"/>
      <c r="T586" s="2"/>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
      <c r="A587" s="1"/>
      <c r="B587" s="1"/>
      <c r="C587" s="1"/>
      <c r="D587" s="1"/>
      <c r="E587" s="1"/>
      <c r="F587" s="1"/>
      <c r="G587" s="1"/>
      <c r="H587" s="1"/>
      <c r="I587" s="1"/>
      <c r="J587" s="1"/>
      <c r="K587" s="1"/>
      <c r="L587" s="1"/>
      <c r="M587" s="1"/>
      <c r="N587" s="1"/>
      <c r="O587" s="1"/>
      <c r="P587" s="1"/>
      <c r="Q587" s="1"/>
      <c r="R587" s="1"/>
      <c r="S587" s="1"/>
      <c r="T587" s="2"/>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
      <c r="A588" s="1"/>
      <c r="B588" s="1"/>
      <c r="C588" s="1"/>
      <c r="D588" s="1"/>
      <c r="E588" s="1"/>
      <c r="F588" s="1"/>
      <c r="G588" s="1"/>
      <c r="H588" s="1"/>
      <c r="I588" s="1"/>
      <c r="J588" s="1"/>
      <c r="K588" s="1"/>
      <c r="L588" s="1"/>
      <c r="M588" s="1"/>
      <c r="N588" s="1"/>
      <c r="O588" s="1"/>
      <c r="P588" s="1"/>
      <c r="Q588" s="1"/>
      <c r="R588" s="1"/>
      <c r="S588" s="1"/>
      <c r="T588" s="2"/>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
      <c r="A589" s="1"/>
      <c r="B589" s="1"/>
      <c r="C589" s="1"/>
      <c r="D589" s="1"/>
      <c r="E589" s="1"/>
      <c r="F589" s="1"/>
      <c r="G589" s="1"/>
      <c r="H589" s="1"/>
      <c r="I589" s="1"/>
      <c r="J589" s="1"/>
      <c r="K589" s="1"/>
      <c r="L589" s="1"/>
      <c r="M589" s="1"/>
      <c r="N589" s="1"/>
      <c r="O589" s="1"/>
      <c r="P589" s="1"/>
      <c r="Q589" s="1"/>
      <c r="R589" s="1"/>
      <c r="S589" s="1"/>
      <c r="T589" s="2"/>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
      <c r="A590" s="1"/>
      <c r="B590" s="1"/>
      <c r="C590" s="1"/>
      <c r="D590" s="1"/>
      <c r="E590" s="1"/>
      <c r="F590" s="1"/>
      <c r="G590" s="1"/>
      <c r="H590" s="1"/>
      <c r="I590" s="1"/>
      <c r="J590" s="1"/>
      <c r="K590" s="1"/>
      <c r="L590" s="1"/>
      <c r="M590" s="1"/>
      <c r="N590" s="1"/>
      <c r="O590" s="1"/>
      <c r="P590" s="1"/>
      <c r="Q590" s="1"/>
      <c r="R590" s="1"/>
      <c r="S590" s="1"/>
      <c r="T590" s="2"/>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
      <c r="A591" s="1"/>
      <c r="B591" s="1"/>
      <c r="C591" s="1"/>
      <c r="D591" s="1"/>
      <c r="E591" s="1"/>
      <c r="F591" s="1"/>
      <c r="G591" s="1"/>
      <c r="H591" s="1"/>
      <c r="I591" s="1"/>
      <c r="J591" s="1"/>
      <c r="K591" s="1"/>
      <c r="L591" s="1"/>
      <c r="M591" s="1"/>
      <c r="N591" s="1"/>
      <c r="O591" s="1"/>
      <c r="P591" s="1"/>
      <c r="Q591" s="1"/>
      <c r="R591" s="1"/>
      <c r="S591" s="1"/>
      <c r="T591" s="2"/>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
      <c r="A592" s="1"/>
      <c r="B592" s="1"/>
      <c r="C592" s="1"/>
      <c r="D592" s="1"/>
      <c r="E592" s="1"/>
      <c r="F592" s="1"/>
      <c r="G592" s="1"/>
      <c r="H592" s="1"/>
      <c r="I592" s="1"/>
      <c r="J592" s="1"/>
      <c r="K592" s="1"/>
      <c r="L592" s="1"/>
      <c r="M592" s="1"/>
      <c r="N592" s="1"/>
      <c r="O592" s="1"/>
      <c r="P592" s="1"/>
      <c r="Q592" s="1"/>
      <c r="R592" s="1"/>
      <c r="S592" s="1"/>
      <c r="T592" s="2"/>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
      <c r="A593" s="1"/>
      <c r="B593" s="1"/>
      <c r="C593" s="1"/>
      <c r="D593" s="1"/>
      <c r="E593" s="1"/>
      <c r="F593" s="1"/>
      <c r="G593" s="1"/>
      <c r="H593" s="1"/>
      <c r="I593" s="1"/>
      <c r="J593" s="1"/>
      <c r="K593" s="1"/>
      <c r="L593" s="1"/>
      <c r="M593" s="1"/>
      <c r="N593" s="1"/>
      <c r="O593" s="1"/>
      <c r="P593" s="1"/>
      <c r="Q593" s="1"/>
      <c r="R593" s="1"/>
      <c r="S593" s="1"/>
      <c r="T593" s="2"/>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
      <c r="A594" s="1"/>
      <c r="B594" s="1"/>
      <c r="C594" s="1"/>
      <c r="D594" s="1"/>
      <c r="E594" s="1"/>
      <c r="F594" s="1"/>
      <c r="G594" s="1"/>
      <c r="H594" s="1"/>
      <c r="I594" s="1"/>
      <c r="J594" s="1"/>
      <c r="K594" s="1"/>
      <c r="L594" s="1"/>
      <c r="M594" s="1"/>
      <c r="N594" s="1"/>
      <c r="O594" s="1"/>
      <c r="P594" s="1"/>
      <c r="Q594" s="1"/>
      <c r="R594" s="1"/>
      <c r="S594" s="1"/>
      <c r="T594" s="2"/>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
      <c r="A595" s="1"/>
      <c r="B595" s="1"/>
      <c r="C595" s="1"/>
      <c r="D595" s="1"/>
      <c r="E595" s="1"/>
      <c r="F595" s="1"/>
      <c r="G595" s="1"/>
      <c r="H595" s="1"/>
      <c r="I595" s="1"/>
      <c r="J595" s="1"/>
      <c r="K595" s="1"/>
      <c r="L595" s="1"/>
      <c r="M595" s="1"/>
      <c r="N595" s="1"/>
      <c r="O595" s="1"/>
      <c r="P595" s="1"/>
      <c r="Q595" s="1"/>
      <c r="R595" s="1"/>
      <c r="S595" s="1"/>
      <c r="T595" s="2"/>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
      <c r="A596" s="1"/>
      <c r="B596" s="1"/>
      <c r="C596" s="1"/>
      <c r="D596" s="1"/>
      <c r="E596" s="1"/>
      <c r="F596" s="1"/>
      <c r="G596" s="1"/>
      <c r="H596" s="1"/>
      <c r="I596" s="1"/>
      <c r="J596" s="1"/>
      <c r="K596" s="1"/>
      <c r="L596" s="1"/>
      <c r="M596" s="1"/>
      <c r="N596" s="1"/>
      <c r="O596" s="1"/>
      <c r="P596" s="1"/>
      <c r="Q596" s="1"/>
      <c r="R596" s="1"/>
      <c r="S596" s="1"/>
      <c r="T596" s="2"/>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
      <c r="A597" s="1"/>
      <c r="B597" s="1"/>
      <c r="C597" s="1"/>
      <c r="D597" s="1"/>
      <c r="E597" s="1"/>
      <c r="F597" s="1"/>
      <c r="G597" s="1"/>
      <c r="H597" s="1"/>
      <c r="I597" s="1"/>
      <c r="J597" s="1"/>
      <c r="K597" s="1"/>
      <c r="L597" s="1"/>
      <c r="M597" s="1"/>
      <c r="N597" s="1"/>
      <c r="O597" s="1"/>
      <c r="P597" s="1"/>
      <c r="Q597" s="1"/>
      <c r="R597" s="1"/>
      <c r="S597" s="1"/>
      <c r="T597" s="2"/>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
      <c r="A598" s="1"/>
      <c r="B598" s="1"/>
      <c r="C598" s="1"/>
      <c r="D598" s="1"/>
      <c r="E598" s="1"/>
      <c r="F598" s="1"/>
      <c r="G598" s="1"/>
      <c r="H598" s="1"/>
      <c r="I598" s="1"/>
      <c r="J598" s="1"/>
      <c r="K598" s="1"/>
      <c r="L598" s="1"/>
      <c r="M598" s="1"/>
      <c r="N598" s="1"/>
      <c r="O598" s="1"/>
      <c r="P598" s="1"/>
      <c r="Q598" s="1"/>
      <c r="R598" s="1"/>
      <c r="S598" s="1"/>
      <c r="T598" s="2"/>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
      <c r="A599" s="1"/>
      <c r="B599" s="1"/>
      <c r="C599" s="1"/>
      <c r="D599" s="1"/>
      <c r="E599" s="1"/>
      <c r="F599" s="1"/>
      <c r="G599" s="1"/>
      <c r="H599" s="1"/>
      <c r="I599" s="1"/>
      <c r="J599" s="1"/>
      <c r="K599" s="1"/>
      <c r="L599" s="1"/>
      <c r="M599" s="1"/>
      <c r="N599" s="1"/>
      <c r="O599" s="1"/>
      <c r="P599" s="1"/>
      <c r="Q599" s="1"/>
      <c r="R599" s="1"/>
      <c r="S599" s="1"/>
      <c r="T599" s="2"/>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
      <c r="A600" s="1"/>
      <c r="B600" s="1"/>
      <c r="C600" s="1"/>
      <c r="D600" s="1"/>
      <c r="E600" s="1"/>
      <c r="F600" s="1"/>
      <c r="G600" s="1"/>
      <c r="H600" s="1"/>
      <c r="I600" s="1"/>
      <c r="J600" s="1"/>
      <c r="K600" s="1"/>
      <c r="L600" s="1"/>
      <c r="M600" s="1"/>
      <c r="N600" s="1"/>
      <c r="O600" s="1"/>
      <c r="P600" s="1"/>
      <c r="Q600" s="1"/>
      <c r="R600" s="1"/>
      <c r="S600" s="1"/>
      <c r="T600" s="2"/>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
      <c r="A601" s="1"/>
      <c r="B601" s="1"/>
      <c r="C601" s="1"/>
      <c r="D601" s="1"/>
      <c r="E601" s="1"/>
      <c r="F601" s="1"/>
      <c r="G601" s="1"/>
      <c r="H601" s="1"/>
      <c r="I601" s="1"/>
      <c r="J601" s="1"/>
      <c r="K601" s="1"/>
      <c r="L601" s="1"/>
      <c r="M601" s="1"/>
      <c r="N601" s="1"/>
      <c r="O601" s="1"/>
      <c r="P601" s="1"/>
      <c r="Q601" s="1"/>
      <c r="R601" s="1"/>
      <c r="S601" s="1"/>
      <c r="T601" s="2"/>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
      <c r="A602" s="1"/>
      <c r="B602" s="1"/>
      <c r="C602" s="1"/>
      <c r="D602" s="1"/>
      <c r="E602" s="1"/>
      <c r="F602" s="1"/>
      <c r="G602" s="1"/>
      <c r="H602" s="1"/>
      <c r="I602" s="1"/>
      <c r="J602" s="1"/>
      <c r="K602" s="1"/>
      <c r="L602" s="1"/>
      <c r="M602" s="1"/>
      <c r="N602" s="1"/>
      <c r="O602" s="1"/>
      <c r="P602" s="1"/>
      <c r="Q602" s="1"/>
      <c r="R602" s="1"/>
      <c r="S602" s="1"/>
      <c r="T602" s="2"/>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
      <c r="A603" s="1"/>
      <c r="B603" s="1"/>
      <c r="C603" s="1"/>
      <c r="D603" s="1"/>
      <c r="E603" s="1"/>
      <c r="F603" s="1"/>
      <c r="G603" s="1"/>
      <c r="H603" s="1"/>
      <c r="I603" s="1"/>
      <c r="J603" s="1"/>
      <c r="K603" s="1"/>
      <c r="L603" s="1"/>
      <c r="M603" s="1"/>
      <c r="N603" s="1"/>
      <c r="O603" s="1"/>
      <c r="P603" s="1"/>
      <c r="Q603" s="1"/>
      <c r="R603" s="1"/>
      <c r="S603" s="1"/>
      <c r="T603" s="2"/>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
      <c r="A604" s="1"/>
      <c r="B604" s="1"/>
      <c r="C604" s="1"/>
      <c r="D604" s="1"/>
      <c r="E604" s="1"/>
      <c r="F604" s="1"/>
      <c r="G604" s="1"/>
      <c r="H604" s="1"/>
      <c r="I604" s="1"/>
      <c r="J604" s="1"/>
      <c r="K604" s="1"/>
      <c r="L604" s="1"/>
      <c r="M604" s="1"/>
      <c r="N604" s="1"/>
      <c r="O604" s="1"/>
      <c r="P604" s="1"/>
      <c r="Q604" s="1"/>
      <c r="R604" s="1"/>
      <c r="S604" s="1"/>
      <c r="T604" s="2"/>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
      <c r="A605" s="1"/>
      <c r="B605" s="1"/>
      <c r="C605" s="1"/>
      <c r="D605" s="1"/>
      <c r="E605" s="1"/>
      <c r="F605" s="1"/>
      <c r="G605" s="1"/>
      <c r="H605" s="1"/>
      <c r="I605" s="1"/>
      <c r="J605" s="1"/>
      <c r="K605" s="1"/>
      <c r="L605" s="1"/>
      <c r="M605" s="1"/>
      <c r="N605" s="1"/>
      <c r="O605" s="1"/>
      <c r="P605" s="1"/>
      <c r="Q605" s="1"/>
      <c r="R605" s="1"/>
      <c r="S605" s="1"/>
      <c r="T605" s="2"/>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
      <c r="A606" s="1"/>
      <c r="B606" s="1"/>
      <c r="C606" s="1"/>
      <c r="D606" s="1"/>
      <c r="E606" s="1"/>
      <c r="F606" s="1"/>
      <c r="G606" s="1"/>
      <c r="H606" s="1"/>
      <c r="I606" s="1"/>
      <c r="J606" s="1"/>
      <c r="K606" s="1"/>
      <c r="L606" s="1"/>
      <c r="M606" s="1"/>
      <c r="N606" s="1"/>
      <c r="O606" s="1"/>
      <c r="P606" s="1"/>
      <c r="Q606" s="1"/>
      <c r="R606" s="1"/>
      <c r="S606" s="1"/>
      <c r="T606" s="2"/>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
      <c r="A607" s="1"/>
      <c r="B607" s="1"/>
      <c r="C607" s="1"/>
      <c r="D607" s="1"/>
      <c r="E607" s="1"/>
      <c r="F607" s="1"/>
      <c r="G607" s="1"/>
      <c r="H607" s="1"/>
      <c r="I607" s="1"/>
      <c r="J607" s="1"/>
      <c r="K607" s="1"/>
      <c r="L607" s="1"/>
      <c r="M607" s="1"/>
      <c r="N607" s="1"/>
      <c r="O607" s="1"/>
      <c r="P607" s="1"/>
      <c r="Q607" s="1"/>
      <c r="R607" s="1"/>
      <c r="S607" s="1"/>
      <c r="T607" s="2"/>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
      <c r="A608" s="1"/>
      <c r="B608" s="1"/>
      <c r="C608" s="1"/>
      <c r="D608" s="1"/>
      <c r="E608" s="1"/>
      <c r="F608" s="1"/>
      <c r="G608" s="1"/>
      <c r="H608" s="1"/>
      <c r="I608" s="1"/>
      <c r="J608" s="1"/>
      <c r="K608" s="1"/>
      <c r="L608" s="1"/>
      <c r="M608" s="1"/>
      <c r="N608" s="1"/>
      <c r="O608" s="1"/>
      <c r="P608" s="1"/>
      <c r="Q608" s="1"/>
      <c r="R608" s="1"/>
      <c r="S608" s="1"/>
      <c r="T608" s="2"/>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
      <c r="A609" s="1"/>
      <c r="B609" s="1"/>
      <c r="C609" s="1"/>
      <c r="D609" s="1"/>
      <c r="E609" s="1"/>
      <c r="F609" s="1"/>
      <c r="G609" s="1"/>
      <c r="H609" s="1"/>
      <c r="I609" s="1"/>
      <c r="J609" s="1"/>
      <c r="K609" s="1"/>
      <c r="L609" s="1"/>
      <c r="M609" s="1"/>
      <c r="N609" s="1"/>
      <c r="O609" s="1"/>
      <c r="P609" s="1"/>
      <c r="Q609" s="1"/>
      <c r="R609" s="1"/>
      <c r="S609" s="1"/>
      <c r="T609" s="2"/>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
      <c r="A610" s="1"/>
      <c r="B610" s="1"/>
      <c r="C610" s="1"/>
      <c r="D610" s="1"/>
      <c r="E610" s="1"/>
      <c r="F610" s="1"/>
      <c r="G610" s="1"/>
      <c r="H610" s="1"/>
      <c r="I610" s="1"/>
      <c r="J610" s="1"/>
      <c r="K610" s="1"/>
      <c r="L610" s="1"/>
      <c r="M610" s="1"/>
      <c r="N610" s="1"/>
      <c r="O610" s="1"/>
      <c r="P610" s="1"/>
      <c r="Q610" s="1"/>
      <c r="R610" s="1"/>
      <c r="S610" s="1"/>
      <c r="T610" s="2"/>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
      <c r="A611" s="1"/>
      <c r="B611" s="1"/>
      <c r="C611" s="1"/>
      <c r="D611" s="1"/>
      <c r="E611" s="1"/>
      <c r="F611" s="1"/>
      <c r="G611" s="1"/>
      <c r="H611" s="1"/>
      <c r="I611" s="1"/>
      <c r="J611" s="1"/>
      <c r="K611" s="1"/>
      <c r="L611" s="1"/>
      <c r="M611" s="1"/>
      <c r="N611" s="1"/>
      <c r="O611" s="1"/>
      <c r="P611" s="1"/>
      <c r="Q611" s="1"/>
      <c r="R611" s="1"/>
      <c r="S611" s="1"/>
      <c r="T611" s="2"/>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
      <c r="A612" s="1"/>
      <c r="B612" s="1"/>
      <c r="C612" s="1"/>
      <c r="D612" s="1"/>
      <c r="E612" s="1"/>
      <c r="F612" s="1"/>
      <c r="G612" s="1"/>
      <c r="H612" s="1"/>
      <c r="I612" s="1"/>
      <c r="J612" s="1"/>
      <c r="K612" s="1"/>
      <c r="L612" s="1"/>
      <c r="M612" s="1"/>
      <c r="N612" s="1"/>
      <c r="O612" s="1"/>
      <c r="P612" s="1"/>
      <c r="Q612" s="1"/>
      <c r="R612" s="1"/>
      <c r="S612" s="1"/>
      <c r="T612" s="2"/>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
      <c r="A613" s="1"/>
      <c r="B613" s="1"/>
      <c r="C613" s="1"/>
      <c r="D613" s="1"/>
      <c r="E613" s="1"/>
      <c r="F613" s="1"/>
      <c r="G613" s="1"/>
      <c r="H613" s="1"/>
      <c r="I613" s="1"/>
      <c r="J613" s="1"/>
      <c r="K613" s="1"/>
      <c r="L613" s="1"/>
      <c r="M613" s="1"/>
      <c r="N613" s="1"/>
      <c r="O613" s="1"/>
      <c r="P613" s="1"/>
      <c r="Q613" s="1"/>
      <c r="R613" s="1"/>
      <c r="S613" s="1"/>
      <c r="T613" s="2"/>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
      <c r="A614" s="1"/>
      <c r="B614" s="1"/>
      <c r="C614" s="1"/>
      <c r="D614" s="1"/>
      <c r="E614" s="1"/>
      <c r="F614" s="1"/>
      <c r="G614" s="1"/>
      <c r="H614" s="1"/>
      <c r="I614" s="1"/>
      <c r="J614" s="1"/>
      <c r="K614" s="1"/>
      <c r="L614" s="1"/>
      <c r="M614" s="1"/>
      <c r="N614" s="1"/>
      <c r="O614" s="1"/>
      <c r="P614" s="1"/>
      <c r="Q614" s="1"/>
      <c r="R614" s="1"/>
      <c r="S614" s="1"/>
      <c r="T614" s="2"/>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
      <c r="A615" s="1"/>
      <c r="B615" s="1"/>
      <c r="C615" s="1"/>
      <c r="D615" s="1"/>
      <c r="E615" s="1"/>
      <c r="F615" s="1"/>
      <c r="G615" s="1"/>
      <c r="H615" s="1"/>
      <c r="I615" s="1"/>
      <c r="J615" s="1"/>
      <c r="K615" s="1"/>
      <c r="L615" s="1"/>
      <c r="M615" s="1"/>
      <c r="N615" s="1"/>
      <c r="O615" s="1"/>
      <c r="P615" s="1"/>
      <c r="Q615" s="1"/>
      <c r="R615" s="1"/>
      <c r="S615" s="1"/>
      <c r="T615" s="2"/>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
      <c r="A616" s="1"/>
      <c r="B616" s="1"/>
      <c r="C616" s="1"/>
      <c r="D616" s="1"/>
      <c r="E616" s="1"/>
      <c r="F616" s="1"/>
      <c r="G616" s="1"/>
      <c r="H616" s="1"/>
      <c r="I616" s="1"/>
      <c r="J616" s="1"/>
      <c r="K616" s="1"/>
      <c r="L616" s="1"/>
      <c r="M616" s="1"/>
      <c r="N616" s="1"/>
      <c r="O616" s="1"/>
      <c r="P616" s="1"/>
      <c r="Q616" s="1"/>
      <c r="R616" s="1"/>
      <c r="S616" s="1"/>
      <c r="T616" s="2"/>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
      <c r="A617" s="1"/>
      <c r="B617" s="1"/>
      <c r="C617" s="1"/>
      <c r="D617" s="1"/>
      <c r="E617" s="1"/>
      <c r="F617" s="1"/>
      <c r="G617" s="1"/>
      <c r="H617" s="1"/>
      <c r="I617" s="1"/>
      <c r="J617" s="1"/>
      <c r="K617" s="1"/>
      <c r="L617" s="1"/>
      <c r="M617" s="1"/>
      <c r="N617" s="1"/>
      <c r="O617" s="1"/>
      <c r="P617" s="1"/>
      <c r="Q617" s="1"/>
      <c r="R617" s="1"/>
      <c r="S617" s="1"/>
      <c r="T617" s="2"/>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
      <c r="A618" s="1"/>
      <c r="B618" s="1"/>
      <c r="C618" s="1"/>
      <c r="D618" s="1"/>
      <c r="E618" s="1"/>
      <c r="F618" s="1"/>
      <c r="G618" s="1"/>
      <c r="H618" s="1"/>
      <c r="I618" s="1"/>
      <c r="J618" s="1"/>
      <c r="K618" s="1"/>
      <c r="L618" s="1"/>
      <c r="M618" s="1"/>
      <c r="N618" s="1"/>
      <c r="O618" s="1"/>
      <c r="P618" s="1"/>
      <c r="Q618" s="1"/>
      <c r="R618" s="1"/>
      <c r="S618" s="1"/>
      <c r="T618" s="2"/>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
      <c r="A619" s="1"/>
      <c r="B619" s="1"/>
      <c r="C619" s="1"/>
      <c r="D619" s="1"/>
      <c r="E619" s="1"/>
      <c r="F619" s="1"/>
      <c r="G619" s="1"/>
      <c r="H619" s="1"/>
      <c r="I619" s="1"/>
      <c r="J619" s="1"/>
      <c r="K619" s="1"/>
      <c r="L619" s="1"/>
      <c r="M619" s="1"/>
      <c r="N619" s="1"/>
      <c r="O619" s="1"/>
      <c r="P619" s="1"/>
      <c r="Q619" s="1"/>
      <c r="R619" s="1"/>
      <c r="S619" s="1"/>
      <c r="T619" s="2"/>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
      <c r="A620" s="1"/>
      <c r="B620" s="1"/>
      <c r="C620" s="1"/>
      <c r="D620" s="1"/>
      <c r="E620" s="1"/>
      <c r="F620" s="1"/>
      <c r="G620" s="1"/>
      <c r="H620" s="1"/>
      <c r="I620" s="1"/>
      <c r="J620" s="1"/>
      <c r="K620" s="1"/>
      <c r="L620" s="1"/>
      <c r="M620" s="1"/>
      <c r="N620" s="1"/>
      <c r="O620" s="1"/>
      <c r="P620" s="1"/>
      <c r="Q620" s="1"/>
      <c r="R620" s="1"/>
      <c r="S620" s="1"/>
      <c r="T620" s="2"/>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
      <c r="A621" s="1"/>
      <c r="B621" s="1"/>
      <c r="C621" s="1"/>
      <c r="D621" s="1"/>
      <c r="E621" s="1"/>
      <c r="F621" s="1"/>
      <c r="G621" s="1"/>
      <c r="H621" s="1"/>
      <c r="I621" s="1"/>
      <c r="J621" s="1"/>
      <c r="K621" s="1"/>
      <c r="L621" s="1"/>
      <c r="M621" s="1"/>
      <c r="N621" s="1"/>
      <c r="O621" s="1"/>
      <c r="P621" s="1"/>
      <c r="Q621" s="1"/>
      <c r="R621" s="1"/>
      <c r="S621" s="1"/>
      <c r="T621" s="2"/>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
      <c r="A622" s="1"/>
      <c r="B622" s="1"/>
      <c r="C622" s="1"/>
      <c r="D622" s="1"/>
      <c r="E622" s="1"/>
      <c r="F622" s="1"/>
      <c r="G622" s="1"/>
      <c r="H622" s="1"/>
      <c r="I622" s="1"/>
      <c r="J622" s="1"/>
      <c r="K622" s="1"/>
      <c r="L622" s="1"/>
      <c r="M622" s="1"/>
      <c r="N622" s="1"/>
      <c r="O622" s="1"/>
      <c r="P622" s="1"/>
      <c r="Q622" s="1"/>
      <c r="R622" s="1"/>
      <c r="S622" s="1"/>
      <c r="T622" s="2"/>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
      <c r="A623" s="1"/>
      <c r="B623" s="1"/>
      <c r="C623" s="1"/>
      <c r="D623" s="1"/>
      <c r="E623" s="1"/>
      <c r="F623" s="1"/>
      <c r="G623" s="1"/>
      <c r="H623" s="1"/>
      <c r="I623" s="1"/>
      <c r="J623" s="1"/>
      <c r="K623" s="1"/>
      <c r="L623" s="1"/>
      <c r="M623" s="1"/>
      <c r="N623" s="1"/>
      <c r="O623" s="1"/>
      <c r="P623" s="1"/>
      <c r="Q623" s="1"/>
      <c r="R623" s="1"/>
      <c r="S623" s="1"/>
      <c r="T623" s="2"/>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
      <c r="A624" s="1"/>
      <c r="B624" s="1"/>
      <c r="C624" s="1"/>
      <c r="D624" s="1"/>
      <c r="E624" s="1"/>
      <c r="F624" s="1"/>
      <c r="G624" s="1"/>
      <c r="H624" s="1"/>
      <c r="I624" s="1"/>
      <c r="J624" s="1"/>
      <c r="K624" s="1"/>
      <c r="L624" s="1"/>
      <c r="M624" s="1"/>
      <c r="N624" s="1"/>
      <c r="O624" s="1"/>
      <c r="P624" s="1"/>
      <c r="Q624" s="1"/>
      <c r="R624" s="1"/>
      <c r="S624" s="1"/>
      <c r="T624" s="2"/>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
      <c r="A625" s="1"/>
      <c r="B625" s="1"/>
      <c r="C625" s="1"/>
      <c r="D625" s="1"/>
      <c r="E625" s="1"/>
      <c r="F625" s="1"/>
      <c r="G625" s="1"/>
      <c r="H625" s="1"/>
      <c r="I625" s="1"/>
      <c r="J625" s="1"/>
      <c r="K625" s="1"/>
      <c r="L625" s="1"/>
      <c r="M625" s="1"/>
      <c r="N625" s="1"/>
      <c r="O625" s="1"/>
      <c r="P625" s="1"/>
      <c r="Q625" s="1"/>
      <c r="R625" s="1"/>
      <c r="S625" s="1"/>
      <c r="T625" s="2"/>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
      <c r="A626" s="1"/>
      <c r="B626" s="1"/>
      <c r="C626" s="1"/>
      <c r="D626" s="1"/>
      <c r="E626" s="1"/>
      <c r="F626" s="1"/>
      <c r="G626" s="1"/>
      <c r="H626" s="1"/>
      <c r="I626" s="1"/>
      <c r="J626" s="1"/>
      <c r="K626" s="1"/>
      <c r="L626" s="1"/>
      <c r="M626" s="1"/>
      <c r="N626" s="1"/>
      <c r="O626" s="1"/>
      <c r="P626" s="1"/>
      <c r="Q626" s="1"/>
      <c r="R626" s="1"/>
      <c r="S626" s="1"/>
      <c r="T626" s="2"/>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
      <c r="A627" s="1"/>
      <c r="B627" s="1"/>
      <c r="C627" s="1"/>
      <c r="D627" s="1"/>
      <c r="E627" s="1"/>
      <c r="F627" s="1"/>
      <c r="G627" s="1"/>
      <c r="H627" s="1"/>
      <c r="I627" s="1"/>
      <c r="J627" s="1"/>
      <c r="K627" s="1"/>
      <c r="L627" s="1"/>
      <c r="M627" s="1"/>
      <c r="N627" s="1"/>
      <c r="O627" s="1"/>
      <c r="P627" s="1"/>
      <c r="Q627" s="1"/>
      <c r="R627" s="1"/>
      <c r="S627" s="1"/>
      <c r="T627" s="2"/>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
      <c r="A628" s="1"/>
      <c r="B628" s="1"/>
      <c r="C628" s="1"/>
      <c r="D628" s="1"/>
      <c r="E628" s="1"/>
      <c r="F628" s="1"/>
      <c r="G628" s="1"/>
      <c r="H628" s="1"/>
      <c r="I628" s="1"/>
      <c r="J628" s="1"/>
      <c r="K628" s="1"/>
      <c r="L628" s="1"/>
      <c r="M628" s="1"/>
      <c r="N628" s="1"/>
      <c r="O628" s="1"/>
      <c r="P628" s="1"/>
      <c r="Q628" s="1"/>
      <c r="R628" s="1"/>
      <c r="S628" s="1"/>
      <c r="T628" s="2"/>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
      <c r="A629" s="1"/>
      <c r="B629" s="1"/>
      <c r="C629" s="1"/>
      <c r="D629" s="1"/>
      <c r="E629" s="1"/>
      <c r="F629" s="1"/>
      <c r="G629" s="1"/>
      <c r="H629" s="1"/>
      <c r="I629" s="1"/>
      <c r="J629" s="1"/>
      <c r="K629" s="1"/>
      <c r="L629" s="1"/>
      <c r="M629" s="1"/>
      <c r="N629" s="1"/>
      <c r="O629" s="1"/>
      <c r="P629" s="1"/>
      <c r="Q629" s="1"/>
      <c r="R629" s="1"/>
      <c r="S629" s="1"/>
      <c r="T629" s="2"/>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
      <c r="A630" s="1"/>
      <c r="B630" s="1"/>
      <c r="C630" s="1"/>
      <c r="D630" s="1"/>
      <c r="E630" s="1"/>
      <c r="F630" s="1"/>
      <c r="G630" s="1"/>
      <c r="H630" s="1"/>
      <c r="I630" s="1"/>
      <c r="J630" s="1"/>
      <c r="K630" s="1"/>
      <c r="L630" s="1"/>
      <c r="M630" s="1"/>
      <c r="N630" s="1"/>
      <c r="O630" s="1"/>
      <c r="P630" s="1"/>
      <c r="Q630" s="1"/>
      <c r="R630" s="1"/>
      <c r="S630" s="1"/>
      <c r="T630" s="2"/>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
      <c r="A631" s="1"/>
      <c r="B631" s="1"/>
      <c r="C631" s="1"/>
      <c r="D631" s="1"/>
      <c r="E631" s="1"/>
      <c r="F631" s="1"/>
      <c r="G631" s="1"/>
      <c r="H631" s="1"/>
      <c r="I631" s="1"/>
      <c r="J631" s="1"/>
      <c r="K631" s="1"/>
      <c r="L631" s="1"/>
      <c r="M631" s="1"/>
      <c r="N631" s="1"/>
      <c r="O631" s="1"/>
      <c r="P631" s="1"/>
      <c r="Q631" s="1"/>
      <c r="R631" s="1"/>
      <c r="S631" s="1"/>
      <c r="T631" s="2"/>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
      <c r="A632" s="1"/>
      <c r="B632" s="1"/>
      <c r="C632" s="1"/>
      <c r="D632" s="1"/>
      <c r="E632" s="1"/>
      <c r="F632" s="1"/>
      <c r="G632" s="1"/>
      <c r="H632" s="1"/>
      <c r="I632" s="1"/>
      <c r="J632" s="1"/>
      <c r="K632" s="1"/>
      <c r="L632" s="1"/>
      <c r="M632" s="1"/>
      <c r="N632" s="1"/>
      <c r="O632" s="1"/>
      <c r="P632" s="1"/>
      <c r="Q632" s="1"/>
      <c r="R632" s="1"/>
      <c r="S632" s="1"/>
      <c r="T632" s="2"/>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
      <c r="A633" s="1"/>
      <c r="B633" s="1"/>
      <c r="C633" s="1"/>
      <c r="D633" s="1"/>
      <c r="E633" s="1"/>
      <c r="F633" s="1"/>
      <c r="G633" s="1"/>
      <c r="H633" s="1"/>
      <c r="I633" s="1"/>
      <c r="J633" s="1"/>
      <c r="K633" s="1"/>
      <c r="L633" s="1"/>
      <c r="M633" s="1"/>
      <c r="N633" s="1"/>
      <c r="O633" s="1"/>
      <c r="P633" s="1"/>
      <c r="Q633" s="1"/>
      <c r="R633" s="1"/>
      <c r="S633" s="1"/>
      <c r="T633" s="2"/>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
      <c r="A634" s="1"/>
      <c r="B634" s="1"/>
      <c r="C634" s="1"/>
      <c r="D634" s="1"/>
      <c r="E634" s="1"/>
      <c r="F634" s="1"/>
      <c r="G634" s="1"/>
      <c r="H634" s="1"/>
      <c r="I634" s="1"/>
      <c r="J634" s="1"/>
      <c r="K634" s="1"/>
      <c r="L634" s="1"/>
      <c r="M634" s="1"/>
      <c r="N634" s="1"/>
      <c r="O634" s="1"/>
      <c r="P634" s="1"/>
      <c r="Q634" s="1"/>
      <c r="R634" s="1"/>
      <c r="S634" s="1"/>
      <c r="T634" s="2"/>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
      <c r="A635" s="1"/>
      <c r="B635" s="1"/>
      <c r="C635" s="1"/>
      <c r="D635" s="1"/>
      <c r="E635" s="1"/>
      <c r="F635" s="1"/>
      <c r="G635" s="1"/>
      <c r="H635" s="1"/>
      <c r="I635" s="1"/>
      <c r="J635" s="1"/>
      <c r="K635" s="1"/>
      <c r="L635" s="1"/>
      <c r="M635" s="1"/>
      <c r="N635" s="1"/>
      <c r="O635" s="1"/>
      <c r="P635" s="1"/>
      <c r="Q635" s="1"/>
      <c r="R635" s="1"/>
      <c r="S635" s="1"/>
      <c r="T635" s="2"/>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
      <c r="A636" s="1"/>
      <c r="B636" s="1"/>
      <c r="C636" s="1"/>
      <c r="D636" s="1"/>
      <c r="E636" s="1"/>
      <c r="F636" s="1"/>
      <c r="G636" s="1"/>
      <c r="H636" s="1"/>
      <c r="I636" s="1"/>
      <c r="J636" s="1"/>
      <c r="K636" s="1"/>
      <c r="L636" s="1"/>
      <c r="M636" s="1"/>
      <c r="N636" s="1"/>
      <c r="O636" s="1"/>
      <c r="P636" s="1"/>
      <c r="Q636" s="1"/>
      <c r="R636" s="1"/>
      <c r="S636" s="1"/>
      <c r="T636" s="2"/>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
      <c r="A637" s="1"/>
      <c r="B637" s="1"/>
      <c r="C637" s="1"/>
      <c r="D637" s="1"/>
      <c r="E637" s="1"/>
      <c r="F637" s="1"/>
      <c r="G637" s="1"/>
      <c r="H637" s="1"/>
      <c r="I637" s="1"/>
      <c r="J637" s="1"/>
      <c r="K637" s="1"/>
      <c r="L637" s="1"/>
      <c r="M637" s="1"/>
      <c r="N637" s="1"/>
      <c r="O637" s="1"/>
      <c r="P637" s="1"/>
      <c r="Q637" s="1"/>
      <c r="R637" s="1"/>
      <c r="S637" s="1"/>
      <c r="T637" s="2"/>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
      <c r="A638" s="1"/>
      <c r="B638" s="1"/>
      <c r="C638" s="1"/>
      <c r="D638" s="1"/>
      <c r="E638" s="1"/>
      <c r="F638" s="1"/>
      <c r="G638" s="1"/>
      <c r="H638" s="1"/>
      <c r="I638" s="1"/>
      <c r="J638" s="1"/>
      <c r="K638" s="1"/>
      <c r="L638" s="1"/>
      <c r="M638" s="1"/>
      <c r="N638" s="1"/>
      <c r="O638" s="1"/>
      <c r="P638" s="1"/>
      <c r="Q638" s="1"/>
      <c r="R638" s="1"/>
      <c r="S638" s="1"/>
      <c r="T638" s="2"/>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
      <c r="A639" s="1"/>
      <c r="B639" s="1"/>
      <c r="C639" s="1"/>
      <c r="D639" s="1"/>
      <c r="E639" s="1"/>
      <c r="F639" s="1"/>
      <c r="G639" s="1"/>
      <c r="H639" s="1"/>
      <c r="I639" s="1"/>
      <c r="J639" s="1"/>
      <c r="K639" s="1"/>
      <c r="L639" s="1"/>
      <c r="M639" s="1"/>
      <c r="N639" s="1"/>
      <c r="O639" s="1"/>
      <c r="P639" s="1"/>
      <c r="Q639" s="1"/>
      <c r="R639" s="1"/>
      <c r="S639" s="1"/>
      <c r="T639" s="2"/>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
      <c r="A640" s="1"/>
      <c r="B640" s="1"/>
      <c r="C640" s="1"/>
      <c r="D640" s="1"/>
      <c r="E640" s="1"/>
      <c r="F640" s="1"/>
      <c r="G640" s="1"/>
      <c r="H640" s="1"/>
      <c r="I640" s="1"/>
      <c r="J640" s="1"/>
      <c r="K640" s="1"/>
      <c r="L640" s="1"/>
      <c r="M640" s="1"/>
      <c r="N640" s="1"/>
      <c r="O640" s="1"/>
      <c r="P640" s="1"/>
      <c r="Q640" s="1"/>
      <c r="R640" s="1"/>
      <c r="S640" s="1"/>
      <c r="T640" s="2"/>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
      <c r="A641" s="1"/>
      <c r="B641" s="1"/>
      <c r="C641" s="1"/>
      <c r="D641" s="1"/>
      <c r="E641" s="1"/>
      <c r="F641" s="1"/>
      <c r="G641" s="1"/>
      <c r="H641" s="1"/>
      <c r="I641" s="1"/>
      <c r="J641" s="1"/>
      <c r="K641" s="1"/>
      <c r="L641" s="1"/>
      <c r="M641" s="1"/>
      <c r="N641" s="1"/>
      <c r="O641" s="1"/>
      <c r="P641" s="1"/>
      <c r="Q641" s="1"/>
      <c r="R641" s="1"/>
      <c r="S641" s="1"/>
      <c r="T641" s="2"/>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
      <c r="A642" s="1"/>
      <c r="B642" s="1"/>
      <c r="C642" s="1"/>
      <c r="D642" s="1"/>
      <c r="E642" s="1"/>
      <c r="F642" s="1"/>
      <c r="G642" s="1"/>
      <c r="H642" s="1"/>
      <c r="I642" s="1"/>
      <c r="J642" s="1"/>
      <c r="K642" s="1"/>
      <c r="L642" s="1"/>
      <c r="M642" s="1"/>
      <c r="N642" s="1"/>
      <c r="O642" s="1"/>
      <c r="P642" s="1"/>
      <c r="Q642" s="1"/>
      <c r="R642" s="1"/>
      <c r="S642" s="1"/>
      <c r="T642" s="2"/>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
      <c r="A643" s="1"/>
      <c r="B643" s="1"/>
      <c r="C643" s="1"/>
      <c r="D643" s="1"/>
      <c r="E643" s="1"/>
      <c r="F643" s="1"/>
      <c r="G643" s="1"/>
      <c r="H643" s="1"/>
      <c r="I643" s="1"/>
      <c r="J643" s="1"/>
      <c r="K643" s="1"/>
      <c r="L643" s="1"/>
      <c r="M643" s="1"/>
      <c r="N643" s="1"/>
      <c r="O643" s="1"/>
      <c r="P643" s="1"/>
      <c r="Q643" s="1"/>
      <c r="R643" s="1"/>
      <c r="S643" s="1"/>
      <c r="T643" s="2"/>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
      <c r="A644" s="1"/>
      <c r="B644" s="1"/>
      <c r="C644" s="1"/>
      <c r="D644" s="1"/>
      <c r="E644" s="1"/>
      <c r="F644" s="1"/>
      <c r="G644" s="1"/>
      <c r="H644" s="1"/>
      <c r="I644" s="1"/>
      <c r="J644" s="1"/>
      <c r="K644" s="1"/>
      <c r="L644" s="1"/>
      <c r="M644" s="1"/>
      <c r="N644" s="1"/>
      <c r="O644" s="1"/>
      <c r="P644" s="1"/>
      <c r="Q644" s="1"/>
      <c r="R644" s="1"/>
      <c r="S644" s="1"/>
      <c r="T644" s="2"/>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
      <c r="A645" s="1"/>
      <c r="B645" s="1"/>
      <c r="C645" s="1"/>
      <c r="D645" s="1"/>
      <c r="E645" s="1"/>
      <c r="F645" s="1"/>
      <c r="G645" s="1"/>
      <c r="H645" s="1"/>
      <c r="I645" s="1"/>
      <c r="J645" s="1"/>
      <c r="K645" s="1"/>
      <c r="L645" s="1"/>
      <c r="M645" s="1"/>
      <c r="N645" s="1"/>
      <c r="O645" s="1"/>
      <c r="P645" s="1"/>
      <c r="Q645" s="1"/>
      <c r="R645" s="1"/>
      <c r="S645" s="1"/>
      <c r="T645" s="2"/>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
      <c r="A646" s="1"/>
      <c r="B646" s="1"/>
      <c r="C646" s="1"/>
      <c r="D646" s="1"/>
      <c r="E646" s="1"/>
      <c r="F646" s="1"/>
      <c r="G646" s="1"/>
      <c r="H646" s="1"/>
      <c r="I646" s="1"/>
      <c r="J646" s="1"/>
      <c r="K646" s="1"/>
      <c r="L646" s="1"/>
      <c r="M646" s="1"/>
      <c r="N646" s="1"/>
      <c r="O646" s="1"/>
      <c r="P646" s="1"/>
      <c r="Q646" s="1"/>
      <c r="R646" s="1"/>
      <c r="S646" s="1"/>
      <c r="T646" s="2"/>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
      <c r="A647" s="1"/>
      <c r="B647" s="1"/>
      <c r="C647" s="1"/>
      <c r="D647" s="1"/>
      <c r="E647" s="1"/>
      <c r="F647" s="1"/>
      <c r="G647" s="1"/>
      <c r="H647" s="1"/>
      <c r="I647" s="1"/>
      <c r="J647" s="1"/>
      <c r="K647" s="1"/>
      <c r="L647" s="1"/>
      <c r="M647" s="1"/>
      <c r="N647" s="1"/>
      <c r="O647" s="1"/>
      <c r="P647" s="1"/>
      <c r="Q647" s="1"/>
      <c r="R647" s="1"/>
      <c r="S647" s="1"/>
      <c r="T647" s="2"/>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
      <c r="A648" s="1"/>
      <c r="B648" s="1"/>
      <c r="C648" s="1"/>
      <c r="D648" s="1"/>
      <c r="E648" s="1"/>
      <c r="F648" s="1"/>
      <c r="G648" s="1"/>
      <c r="H648" s="1"/>
      <c r="I648" s="1"/>
      <c r="J648" s="1"/>
      <c r="K648" s="1"/>
      <c r="L648" s="1"/>
      <c r="M648" s="1"/>
      <c r="N648" s="1"/>
      <c r="O648" s="1"/>
      <c r="P648" s="1"/>
      <c r="Q648" s="1"/>
      <c r="R648" s="1"/>
      <c r="S648" s="1"/>
      <c r="T648" s="2"/>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
      <c r="A649" s="1"/>
      <c r="B649" s="1"/>
      <c r="C649" s="1"/>
      <c r="D649" s="1"/>
      <c r="E649" s="1"/>
      <c r="F649" s="1"/>
      <c r="G649" s="1"/>
      <c r="H649" s="1"/>
      <c r="I649" s="1"/>
      <c r="J649" s="1"/>
      <c r="K649" s="1"/>
      <c r="L649" s="1"/>
      <c r="M649" s="1"/>
      <c r="N649" s="1"/>
      <c r="O649" s="1"/>
      <c r="P649" s="1"/>
      <c r="Q649" s="1"/>
      <c r="R649" s="1"/>
      <c r="S649" s="1"/>
      <c r="T649" s="2"/>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
      <c r="A650" s="1"/>
      <c r="B650" s="1"/>
      <c r="C650" s="1"/>
      <c r="D650" s="1"/>
      <c r="E650" s="1"/>
      <c r="F650" s="1"/>
      <c r="G650" s="1"/>
      <c r="H650" s="1"/>
      <c r="I650" s="1"/>
      <c r="J650" s="1"/>
      <c r="K650" s="1"/>
      <c r="L650" s="1"/>
      <c r="M650" s="1"/>
      <c r="N650" s="1"/>
      <c r="O650" s="1"/>
      <c r="P650" s="1"/>
      <c r="Q650" s="1"/>
      <c r="R650" s="1"/>
      <c r="S650" s="1"/>
      <c r="T650" s="2"/>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
      <c r="A651" s="1"/>
      <c r="B651" s="1"/>
      <c r="C651" s="1"/>
      <c r="D651" s="1"/>
      <c r="E651" s="1"/>
      <c r="F651" s="1"/>
      <c r="G651" s="1"/>
      <c r="H651" s="1"/>
      <c r="I651" s="1"/>
      <c r="J651" s="1"/>
      <c r="K651" s="1"/>
      <c r="L651" s="1"/>
      <c r="M651" s="1"/>
      <c r="N651" s="1"/>
      <c r="O651" s="1"/>
      <c r="P651" s="1"/>
      <c r="Q651" s="1"/>
      <c r="R651" s="1"/>
      <c r="S651" s="1"/>
      <c r="T651" s="2"/>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
      <c r="A652" s="1"/>
      <c r="B652" s="1"/>
      <c r="C652" s="1"/>
      <c r="D652" s="1"/>
      <c r="E652" s="1"/>
      <c r="F652" s="1"/>
      <c r="G652" s="1"/>
      <c r="H652" s="1"/>
      <c r="I652" s="1"/>
      <c r="J652" s="1"/>
      <c r="K652" s="1"/>
      <c r="L652" s="1"/>
      <c r="M652" s="1"/>
      <c r="N652" s="1"/>
      <c r="O652" s="1"/>
      <c r="P652" s="1"/>
      <c r="Q652" s="1"/>
      <c r="R652" s="1"/>
      <c r="S652" s="1"/>
      <c r="T652" s="2"/>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
      <c r="A653" s="1"/>
      <c r="B653" s="1"/>
      <c r="C653" s="1"/>
      <c r="D653" s="1"/>
      <c r="E653" s="1"/>
      <c r="F653" s="1"/>
      <c r="G653" s="1"/>
      <c r="H653" s="1"/>
      <c r="I653" s="1"/>
      <c r="J653" s="1"/>
      <c r="K653" s="1"/>
      <c r="L653" s="1"/>
      <c r="M653" s="1"/>
      <c r="N653" s="1"/>
      <c r="O653" s="1"/>
      <c r="P653" s="1"/>
      <c r="Q653" s="1"/>
      <c r="R653" s="1"/>
      <c r="S653" s="1"/>
      <c r="T653" s="2"/>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
      <c r="A654" s="1"/>
      <c r="B654" s="1"/>
      <c r="C654" s="1"/>
      <c r="D654" s="1"/>
      <c r="E654" s="1"/>
      <c r="F654" s="1"/>
      <c r="G654" s="1"/>
      <c r="H654" s="1"/>
      <c r="I654" s="1"/>
      <c r="J654" s="1"/>
      <c r="K654" s="1"/>
      <c r="L654" s="1"/>
      <c r="M654" s="1"/>
      <c r="N654" s="1"/>
      <c r="O654" s="1"/>
      <c r="P654" s="1"/>
      <c r="Q654" s="1"/>
      <c r="R654" s="1"/>
      <c r="S654" s="1"/>
      <c r="T654" s="2"/>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
      <c r="A655" s="1"/>
      <c r="B655" s="1"/>
      <c r="C655" s="1"/>
      <c r="D655" s="1"/>
      <c r="E655" s="1"/>
      <c r="F655" s="1"/>
      <c r="G655" s="1"/>
      <c r="H655" s="1"/>
      <c r="I655" s="1"/>
      <c r="J655" s="1"/>
      <c r="K655" s="1"/>
      <c r="L655" s="1"/>
      <c r="M655" s="1"/>
      <c r="N655" s="1"/>
      <c r="O655" s="1"/>
      <c r="P655" s="1"/>
      <c r="Q655" s="1"/>
      <c r="R655" s="1"/>
      <c r="S655" s="1"/>
      <c r="T655" s="2"/>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
      <c r="A656" s="1"/>
      <c r="B656" s="1"/>
      <c r="C656" s="1"/>
      <c r="D656" s="1"/>
      <c r="E656" s="1"/>
      <c r="F656" s="1"/>
      <c r="G656" s="1"/>
      <c r="H656" s="1"/>
      <c r="I656" s="1"/>
      <c r="J656" s="1"/>
      <c r="K656" s="1"/>
      <c r="L656" s="1"/>
      <c r="M656" s="1"/>
      <c r="N656" s="1"/>
      <c r="O656" s="1"/>
      <c r="P656" s="1"/>
      <c r="Q656" s="1"/>
      <c r="R656" s="1"/>
      <c r="S656" s="1"/>
      <c r="T656" s="2"/>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
      <c r="A657" s="1"/>
      <c r="B657" s="1"/>
      <c r="C657" s="1"/>
      <c r="D657" s="1"/>
      <c r="E657" s="1"/>
      <c r="F657" s="1"/>
      <c r="G657" s="1"/>
      <c r="H657" s="1"/>
      <c r="I657" s="1"/>
      <c r="J657" s="1"/>
      <c r="K657" s="1"/>
      <c r="L657" s="1"/>
      <c r="M657" s="1"/>
      <c r="N657" s="1"/>
      <c r="O657" s="1"/>
      <c r="P657" s="1"/>
      <c r="Q657" s="1"/>
      <c r="R657" s="1"/>
      <c r="S657" s="1"/>
      <c r="T657" s="2"/>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
      <c r="A658" s="1"/>
      <c r="B658" s="1"/>
      <c r="C658" s="1"/>
      <c r="D658" s="1"/>
      <c r="E658" s="1"/>
      <c r="F658" s="1"/>
      <c r="G658" s="1"/>
      <c r="H658" s="1"/>
      <c r="I658" s="1"/>
      <c r="J658" s="1"/>
      <c r="K658" s="1"/>
      <c r="L658" s="1"/>
      <c r="M658" s="1"/>
      <c r="N658" s="1"/>
      <c r="O658" s="1"/>
      <c r="P658" s="1"/>
      <c r="Q658" s="1"/>
      <c r="R658" s="1"/>
      <c r="S658" s="1"/>
      <c r="T658" s="2"/>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
      <c r="A659" s="1"/>
      <c r="B659" s="1"/>
      <c r="C659" s="1"/>
      <c r="D659" s="1"/>
      <c r="E659" s="1"/>
      <c r="F659" s="1"/>
      <c r="G659" s="1"/>
      <c r="H659" s="1"/>
      <c r="I659" s="1"/>
      <c r="J659" s="1"/>
      <c r="K659" s="1"/>
      <c r="L659" s="1"/>
      <c r="M659" s="1"/>
      <c r="N659" s="1"/>
      <c r="O659" s="1"/>
      <c r="P659" s="1"/>
      <c r="Q659" s="1"/>
      <c r="R659" s="1"/>
      <c r="S659" s="1"/>
      <c r="T659" s="2"/>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
      <c r="A660" s="1"/>
      <c r="B660" s="1"/>
      <c r="C660" s="1"/>
      <c r="D660" s="1"/>
      <c r="E660" s="1"/>
      <c r="F660" s="1"/>
      <c r="G660" s="1"/>
      <c r="H660" s="1"/>
      <c r="I660" s="1"/>
      <c r="J660" s="1"/>
      <c r="K660" s="1"/>
      <c r="L660" s="1"/>
      <c r="M660" s="1"/>
      <c r="N660" s="1"/>
      <c r="O660" s="1"/>
      <c r="P660" s="1"/>
      <c r="Q660" s="1"/>
      <c r="R660" s="1"/>
      <c r="S660" s="1"/>
      <c r="T660" s="2"/>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
      <c r="A661" s="1"/>
      <c r="B661" s="1"/>
      <c r="C661" s="1"/>
      <c r="D661" s="1"/>
      <c r="E661" s="1"/>
      <c r="F661" s="1"/>
      <c r="G661" s="1"/>
      <c r="H661" s="1"/>
      <c r="I661" s="1"/>
      <c r="J661" s="1"/>
      <c r="K661" s="1"/>
      <c r="L661" s="1"/>
      <c r="M661" s="1"/>
      <c r="N661" s="1"/>
      <c r="O661" s="1"/>
      <c r="P661" s="1"/>
      <c r="Q661" s="1"/>
      <c r="R661" s="1"/>
      <c r="S661" s="1"/>
      <c r="T661" s="2"/>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
      <c r="A662" s="1"/>
      <c r="B662" s="1"/>
      <c r="C662" s="1"/>
      <c r="D662" s="1"/>
      <c r="E662" s="1"/>
      <c r="F662" s="1"/>
      <c r="G662" s="1"/>
      <c r="H662" s="1"/>
      <c r="I662" s="1"/>
      <c r="J662" s="1"/>
      <c r="K662" s="1"/>
      <c r="L662" s="1"/>
      <c r="M662" s="1"/>
      <c r="N662" s="1"/>
      <c r="O662" s="1"/>
      <c r="P662" s="1"/>
      <c r="Q662" s="1"/>
      <c r="R662" s="1"/>
      <c r="S662" s="1"/>
      <c r="T662" s="2"/>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
      <c r="A663" s="1"/>
      <c r="B663" s="1"/>
      <c r="C663" s="1"/>
      <c r="D663" s="1"/>
      <c r="E663" s="1"/>
      <c r="F663" s="1"/>
      <c r="G663" s="1"/>
      <c r="H663" s="1"/>
      <c r="I663" s="1"/>
      <c r="J663" s="1"/>
      <c r="K663" s="1"/>
      <c r="L663" s="1"/>
      <c r="M663" s="1"/>
      <c r="N663" s="1"/>
      <c r="O663" s="1"/>
      <c r="P663" s="1"/>
      <c r="Q663" s="1"/>
      <c r="R663" s="1"/>
      <c r="S663" s="1"/>
      <c r="T663" s="2"/>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
      <c r="A664" s="1"/>
      <c r="B664" s="1"/>
      <c r="C664" s="1"/>
      <c r="D664" s="1"/>
      <c r="E664" s="1"/>
      <c r="F664" s="1"/>
      <c r="G664" s="1"/>
      <c r="H664" s="1"/>
      <c r="I664" s="1"/>
      <c r="J664" s="1"/>
      <c r="K664" s="1"/>
      <c r="L664" s="1"/>
      <c r="M664" s="1"/>
      <c r="N664" s="1"/>
      <c r="O664" s="1"/>
      <c r="P664" s="1"/>
      <c r="Q664" s="1"/>
      <c r="R664" s="1"/>
      <c r="S664" s="1"/>
      <c r="T664" s="2"/>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
      <c r="A665" s="1"/>
      <c r="B665" s="1"/>
      <c r="C665" s="1"/>
      <c r="D665" s="1"/>
      <c r="E665" s="1"/>
      <c r="F665" s="1"/>
      <c r="G665" s="1"/>
      <c r="H665" s="1"/>
      <c r="I665" s="1"/>
      <c r="J665" s="1"/>
      <c r="K665" s="1"/>
      <c r="L665" s="1"/>
      <c r="M665" s="1"/>
      <c r="N665" s="1"/>
      <c r="O665" s="1"/>
      <c r="P665" s="1"/>
      <c r="Q665" s="1"/>
      <c r="R665" s="1"/>
      <c r="S665" s="1"/>
      <c r="T665" s="2"/>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
      <c r="A666" s="1"/>
      <c r="B666" s="1"/>
      <c r="C666" s="1"/>
      <c r="D666" s="1"/>
      <c r="E666" s="1"/>
      <c r="F666" s="1"/>
      <c r="G666" s="1"/>
      <c r="H666" s="1"/>
      <c r="I666" s="1"/>
      <c r="J666" s="1"/>
      <c r="K666" s="1"/>
      <c r="L666" s="1"/>
      <c r="M666" s="1"/>
      <c r="N666" s="1"/>
      <c r="O666" s="1"/>
      <c r="P666" s="1"/>
      <c r="Q666" s="1"/>
      <c r="R666" s="1"/>
      <c r="S666" s="1"/>
      <c r="T666" s="2"/>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
      <c r="A667" s="1"/>
      <c r="B667" s="1"/>
      <c r="C667" s="1"/>
      <c r="D667" s="1"/>
      <c r="E667" s="1"/>
      <c r="F667" s="1"/>
      <c r="G667" s="1"/>
      <c r="H667" s="1"/>
      <c r="I667" s="1"/>
      <c r="J667" s="1"/>
      <c r="K667" s="1"/>
      <c r="L667" s="1"/>
      <c r="M667" s="1"/>
      <c r="N667" s="1"/>
      <c r="O667" s="1"/>
      <c r="P667" s="1"/>
      <c r="Q667" s="1"/>
      <c r="R667" s="1"/>
      <c r="S667" s="1"/>
      <c r="T667" s="2"/>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
      <c r="A668" s="1"/>
      <c r="B668" s="1"/>
      <c r="C668" s="1"/>
      <c r="D668" s="1"/>
      <c r="E668" s="1"/>
      <c r="F668" s="1"/>
      <c r="G668" s="1"/>
      <c r="H668" s="1"/>
      <c r="I668" s="1"/>
      <c r="J668" s="1"/>
      <c r="K668" s="1"/>
      <c r="L668" s="1"/>
      <c r="M668" s="1"/>
      <c r="N668" s="1"/>
      <c r="O668" s="1"/>
      <c r="P668" s="1"/>
      <c r="Q668" s="1"/>
      <c r="R668" s="1"/>
      <c r="S668" s="1"/>
      <c r="T668" s="2"/>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
      <c r="A669" s="1"/>
      <c r="B669" s="1"/>
      <c r="C669" s="1"/>
      <c r="D669" s="1"/>
      <c r="E669" s="1"/>
      <c r="F669" s="1"/>
      <c r="G669" s="1"/>
      <c r="H669" s="1"/>
      <c r="I669" s="1"/>
      <c r="J669" s="1"/>
      <c r="K669" s="1"/>
      <c r="L669" s="1"/>
      <c r="M669" s="1"/>
      <c r="N669" s="1"/>
      <c r="O669" s="1"/>
      <c r="P669" s="1"/>
      <c r="Q669" s="1"/>
      <c r="R669" s="1"/>
      <c r="S669" s="1"/>
      <c r="T669" s="2"/>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
      <c r="A670" s="1"/>
      <c r="B670" s="1"/>
      <c r="C670" s="1"/>
      <c r="D670" s="1"/>
      <c r="E670" s="1"/>
      <c r="F670" s="1"/>
      <c r="G670" s="1"/>
      <c r="H670" s="1"/>
      <c r="I670" s="1"/>
      <c r="J670" s="1"/>
      <c r="K670" s="1"/>
      <c r="L670" s="1"/>
      <c r="M670" s="1"/>
      <c r="N670" s="1"/>
      <c r="O670" s="1"/>
      <c r="P670" s="1"/>
      <c r="Q670" s="1"/>
      <c r="R670" s="1"/>
      <c r="S670" s="1"/>
      <c r="T670" s="2"/>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
      <c r="A671" s="1"/>
      <c r="B671" s="1"/>
      <c r="C671" s="1"/>
      <c r="D671" s="1"/>
      <c r="E671" s="1"/>
      <c r="F671" s="1"/>
      <c r="G671" s="1"/>
      <c r="H671" s="1"/>
      <c r="I671" s="1"/>
      <c r="J671" s="1"/>
      <c r="K671" s="1"/>
      <c r="L671" s="1"/>
      <c r="M671" s="1"/>
      <c r="N671" s="1"/>
      <c r="O671" s="1"/>
      <c r="P671" s="1"/>
      <c r="Q671" s="1"/>
      <c r="R671" s="1"/>
      <c r="S671" s="1"/>
      <c r="T671" s="2"/>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
      <c r="A672" s="1"/>
      <c r="B672" s="1"/>
      <c r="C672" s="1"/>
      <c r="D672" s="1"/>
      <c r="E672" s="1"/>
      <c r="F672" s="1"/>
      <c r="G672" s="1"/>
      <c r="H672" s="1"/>
      <c r="I672" s="1"/>
      <c r="J672" s="1"/>
      <c r="K672" s="1"/>
      <c r="L672" s="1"/>
      <c r="M672" s="1"/>
      <c r="N672" s="1"/>
      <c r="O672" s="1"/>
      <c r="P672" s="1"/>
      <c r="Q672" s="1"/>
      <c r="R672" s="1"/>
      <c r="S672" s="1"/>
      <c r="T672" s="2"/>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
      <c r="A673" s="1"/>
      <c r="B673" s="1"/>
      <c r="C673" s="1"/>
      <c r="D673" s="1"/>
      <c r="E673" s="1"/>
      <c r="F673" s="1"/>
      <c r="G673" s="1"/>
      <c r="H673" s="1"/>
      <c r="I673" s="1"/>
      <c r="J673" s="1"/>
      <c r="K673" s="1"/>
      <c r="L673" s="1"/>
      <c r="M673" s="1"/>
      <c r="N673" s="1"/>
      <c r="O673" s="1"/>
      <c r="P673" s="1"/>
      <c r="Q673" s="1"/>
      <c r="R673" s="1"/>
      <c r="S673" s="1"/>
      <c r="T673" s="2"/>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
      <c r="A674" s="1"/>
      <c r="B674" s="1"/>
      <c r="C674" s="1"/>
      <c r="D674" s="1"/>
      <c r="E674" s="1"/>
      <c r="F674" s="1"/>
      <c r="G674" s="1"/>
      <c r="H674" s="1"/>
      <c r="I674" s="1"/>
      <c r="J674" s="1"/>
      <c r="K674" s="1"/>
      <c r="L674" s="1"/>
      <c r="M674" s="1"/>
      <c r="N674" s="1"/>
      <c r="O674" s="1"/>
      <c r="P674" s="1"/>
      <c r="Q674" s="1"/>
      <c r="R674" s="1"/>
      <c r="S674" s="1"/>
      <c r="T674" s="2"/>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
      <c r="A675" s="1"/>
      <c r="B675" s="1"/>
      <c r="C675" s="1"/>
      <c r="D675" s="1"/>
      <c r="E675" s="1"/>
      <c r="F675" s="1"/>
      <c r="G675" s="1"/>
      <c r="H675" s="1"/>
      <c r="I675" s="1"/>
      <c r="J675" s="1"/>
      <c r="K675" s="1"/>
      <c r="L675" s="1"/>
      <c r="M675" s="1"/>
      <c r="N675" s="1"/>
      <c r="O675" s="1"/>
      <c r="P675" s="1"/>
      <c r="Q675" s="1"/>
      <c r="R675" s="1"/>
      <c r="S675" s="1"/>
      <c r="T675" s="2"/>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
      <c r="A676" s="1"/>
      <c r="B676" s="1"/>
      <c r="C676" s="1"/>
      <c r="D676" s="1"/>
      <c r="E676" s="1"/>
      <c r="F676" s="1"/>
      <c r="G676" s="1"/>
      <c r="H676" s="1"/>
      <c r="I676" s="1"/>
      <c r="J676" s="1"/>
      <c r="K676" s="1"/>
      <c r="L676" s="1"/>
      <c r="M676" s="1"/>
      <c r="N676" s="1"/>
      <c r="O676" s="1"/>
      <c r="P676" s="1"/>
      <c r="Q676" s="1"/>
      <c r="R676" s="1"/>
      <c r="S676" s="1"/>
      <c r="T676" s="2"/>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
      <c r="A677" s="1"/>
      <c r="B677" s="1"/>
      <c r="C677" s="1"/>
      <c r="D677" s="1"/>
      <c r="E677" s="1"/>
      <c r="F677" s="1"/>
      <c r="G677" s="1"/>
      <c r="H677" s="1"/>
      <c r="I677" s="1"/>
      <c r="J677" s="1"/>
      <c r="K677" s="1"/>
      <c r="L677" s="1"/>
      <c r="M677" s="1"/>
      <c r="N677" s="1"/>
      <c r="O677" s="1"/>
      <c r="P677" s="1"/>
      <c r="Q677" s="1"/>
      <c r="R677" s="1"/>
      <c r="S677" s="1"/>
      <c r="T677" s="2"/>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
      <c r="A678" s="1"/>
      <c r="B678" s="1"/>
      <c r="C678" s="1"/>
      <c r="D678" s="1"/>
      <c r="E678" s="1"/>
      <c r="F678" s="1"/>
      <c r="G678" s="1"/>
      <c r="H678" s="1"/>
      <c r="I678" s="1"/>
      <c r="J678" s="1"/>
      <c r="K678" s="1"/>
      <c r="L678" s="1"/>
      <c r="M678" s="1"/>
      <c r="N678" s="1"/>
      <c r="O678" s="1"/>
      <c r="P678" s="1"/>
      <c r="Q678" s="1"/>
      <c r="R678" s="1"/>
      <c r="S678" s="1"/>
      <c r="T678" s="2"/>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
      <c r="A679" s="1"/>
      <c r="B679" s="1"/>
      <c r="C679" s="1"/>
      <c r="D679" s="1"/>
      <c r="E679" s="1"/>
      <c r="F679" s="1"/>
      <c r="G679" s="1"/>
      <c r="H679" s="1"/>
      <c r="I679" s="1"/>
      <c r="J679" s="1"/>
      <c r="K679" s="1"/>
      <c r="L679" s="1"/>
      <c r="M679" s="1"/>
      <c r="N679" s="1"/>
      <c r="O679" s="1"/>
      <c r="P679" s="1"/>
      <c r="Q679" s="1"/>
      <c r="R679" s="1"/>
      <c r="S679" s="1"/>
      <c r="T679" s="2"/>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
      <c r="A680" s="1"/>
      <c r="B680" s="1"/>
      <c r="C680" s="1"/>
      <c r="D680" s="1"/>
      <c r="E680" s="1"/>
      <c r="F680" s="1"/>
      <c r="G680" s="1"/>
      <c r="H680" s="1"/>
      <c r="I680" s="1"/>
      <c r="J680" s="1"/>
      <c r="K680" s="1"/>
      <c r="L680" s="1"/>
      <c r="M680" s="1"/>
      <c r="N680" s="1"/>
      <c r="O680" s="1"/>
      <c r="P680" s="1"/>
      <c r="Q680" s="1"/>
      <c r="R680" s="1"/>
      <c r="S680" s="1"/>
      <c r="T680" s="2"/>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
      <c r="A681" s="1"/>
      <c r="B681" s="1"/>
      <c r="C681" s="1"/>
      <c r="D681" s="1"/>
      <c r="E681" s="1"/>
      <c r="F681" s="1"/>
      <c r="G681" s="1"/>
      <c r="H681" s="1"/>
      <c r="I681" s="1"/>
      <c r="J681" s="1"/>
      <c r="K681" s="1"/>
      <c r="L681" s="1"/>
      <c r="M681" s="1"/>
      <c r="N681" s="1"/>
      <c r="O681" s="1"/>
      <c r="P681" s="1"/>
      <c r="Q681" s="1"/>
      <c r="R681" s="1"/>
      <c r="S681" s="1"/>
      <c r="T681" s="2"/>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
      <c r="A682" s="1"/>
      <c r="B682" s="1"/>
      <c r="C682" s="1"/>
      <c r="D682" s="1"/>
      <c r="E682" s="1"/>
      <c r="F682" s="1"/>
      <c r="G682" s="1"/>
      <c r="H682" s="1"/>
      <c r="I682" s="1"/>
      <c r="J682" s="1"/>
      <c r="K682" s="1"/>
      <c r="L682" s="1"/>
      <c r="M682" s="1"/>
      <c r="N682" s="1"/>
      <c r="O682" s="1"/>
      <c r="P682" s="1"/>
      <c r="Q682" s="1"/>
      <c r="R682" s="1"/>
      <c r="S682" s="1"/>
      <c r="T682" s="2"/>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
      <c r="A683" s="1"/>
      <c r="B683" s="1"/>
      <c r="C683" s="1"/>
      <c r="D683" s="1"/>
      <c r="E683" s="1"/>
      <c r="F683" s="1"/>
      <c r="G683" s="1"/>
      <c r="H683" s="1"/>
      <c r="I683" s="1"/>
      <c r="J683" s="1"/>
      <c r="K683" s="1"/>
      <c r="L683" s="1"/>
      <c r="M683" s="1"/>
      <c r="N683" s="1"/>
      <c r="O683" s="1"/>
      <c r="P683" s="1"/>
      <c r="Q683" s="1"/>
      <c r="R683" s="1"/>
      <c r="S683" s="1"/>
      <c r="T683" s="2"/>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
      <c r="A684" s="1"/>
      <c r="B684" s="1"/>
      <c r="C684" s="1"/>
      <c r="D684" s="1"/>
      <c r="E684" s="1"/>
      <c r="F684" s="1"/>
      <c r="G684" s="1"/>
      <c r="H684" s="1"/>
      <c r="I684" s="1"/>
      <c r="J684" s="1"/>
      <c r="K684" s="1"/>
      <c r="L684" s="1"/>
      <c r="M684" s="1"/>
      <c r="N684" s="1"/>
      <c r="O684" s="1"/>
      <c r="P684" s="1"/>
      <c r="Q684" s="1"/>
      <c r="R684" s="1"/>
      <c r="S684" s="1"/>
      <c r="T684" s="2"/>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
      <c r="A685" s="1"/>
      <c r="B685" s="1"/>
      <c r="C685" s="1"/>
      <c r="D685" s="1"/>
      <c r="E685" s="1"/>
      <c r="F685" s="1"/>
      <c r="G685" s="1"/>
      <c r="H685" s="1"/>
      <c r="I685" s="1"/>
      <c r="J685" s="1"/>
      <c r="K685" s="1"/>
      <c r="L685" s="1"/>
      <c r="M685" s="1"/>
      <c r="N685" s="1"/>
      <c r="O685" s="1"/>
      <c r="P685" s="1"/>
      <c r="Q685" s="1"/>
      <c r="R685" s="1"/>
      <c r="S685" s="1"/>
      <c r="T685" s="2"/>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
      <c r="A686" s="1"/>
      <c r="B686" s="1"/>
      <c r="C686" s="1"/>
      <c r="D686" s="1"/>
      <c r="E686" s="1"/>
      <c r="F686" s="1"/>
      <c r="G686" s="1"/>
      <c r="H686" s="1"/>
      <c r="I686" s="1"/>
      <c r="J686" s="1"/>
      <c r="K686" s="1"/>
      <c r="L686" s="1"/>
      <c r="M686" s="1"/>
      <c r="N686" s="1"/>
      <c r="O686" s="1"/>
      <c r="P686" s="1"/>
      <c r="Q686" s="1"/>
      <c r="R686" s="1"/>
      <c r="S686" s="1"/>
      <c r="T686" s="2"/>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
      <c r="A687" s="1"/>
      <c r="B687" s="1"/>
      <c r="C687" s="1"/>
      <c r="D687" s="1"/>
      <c r="E687" s="1"/>
      <c r="F687" s="1"/>
      <c r="G687" s="1"/>
      <c r="H687" s="1"/>
      <c r="I687" s="1"/>
      <c r="J687" s="1"/>
      <c r="K687" s="1"/>
      <c r="L687" s="1"/>
      <c r="M687" s="1"/>
      <c r="N687" s="1"/>
      <c r="O687" s="1"/>
      <c r="P687" s="1"/>
      <c r="Q687" s="1"/>
      <c r="R687" s="1"/>
      <c r="S687" s="1"/>
      <c r="T687" s="2"/>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
      <c r="A688" s="1"/>
      <c r="B688" s="1"/>
      <c r="C688" s="1"/>
      <c r="D688" s="1"/>
      <c r="E688" s="1"/>
      <c r="F688" s="1"/>
      <c r="G688" s="1"/>
      <c r="H688" s="1"/>
      <c r="I688" s="1"/>
      <c r="J688" s="1"/>
      <c r="K688" s="1"/>
      <c r="L688" s="1"/>
      <c r="M688" s="1"/>
      <c r="N688" s="1"/>
      <c r="O688" s="1"/>
      <c r="P688" s="1"/>
      <c r="Q688" s="1"/>
      <c r="R688" s="1"/>
      <c r="S688" s="1"/>
      <c r="T688" s="2"/>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
      <c r="A689" s="1"/>
      <c r="B689" s="1"/>
      <c r="C689" s="1"/>
      <c r="D689" s="1"/>
      <c r="E689" s="1"/>
      <c r="F689" s="1"/>
      <c r="G689" s="1"/>
      <c r="H689" s="1"/>
      <c r="I689" s="1"/>
      <c r="J689" s="1"/>
      <c r="K689" s="1"/>
      <c r="L689" s="1"/>
      <c r="M689" s="1"/>
      <c r="N689" s="1"/>
      <c r="O689" s="1"/>
      <c r="P689" s="1"/>
      <c r="Q689" s="1"/>
      <c r="R689" s="1"/>
      <c r="S689" s="1"/>
      <c r="T689" s="2"/>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
      <c r="A690" s="1"/>
      <c r="B690" s="1"/>
      <c r="C690" s="1"/>
      <c r="D690" s="1"/>
      <c r="E690" s="1"/>
      <c r="F690" s="1"/>
      <c r="G690" s="1"/>
      <c r="H690" s="1"/>
      <c r="I690" s="1"/>
      <c r="J690" s="1"/>
      <c r="K690" s="1"/>
      <c r="L690" s="1"/>
      <c r="M690" s="1"/>
      <c r="N690" s="1"/>
      <c r="O690" s="1"/>
      <c r="P690" s="1"/>
      <c r="Q690" s="1"/>
      <c r="R690" s="1"/>
      <c r="S690" s="1"/>
      <c r="T690" s="2"/>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
      <c r="A691" s="1"/>
      <c r="B691" s="1"/>
      <c r="C691" s="1"/>
      <c r="D691" s="1"/>
      <c r="E691" s="1"/>
      <c r="F691" s="1"/>
      <c r="G691" s="1"/>
      <c r="H691" s="1"/>
      <c r="I691" s="1"/>
      <c r="J691" s="1"/>
      <c r="K691" s="1"/>
      <c r="L691" s="1"/>
      <c r="M691" s="1"/>
      <c r="N691" s="1"/>
      <c r="O691" s="1"/>
      <c r="P691" s="1"/>
      <c r="Q691" s="1"/>
      <c r="R691" s="1"/>
      <c r="S691" s="1"/>
      <c r="T691" s="2"/>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
      <c r="A692" s="1"/>
      <c r="B692" s="1"/>
      <c r="C692" s="1"/>
      <c r="D692" s="1"/>
      <c r="E692" s="1"/>
      <c r="F692" s="1"/>
      <c r="G692" s="1"/>
      <c r="H692" s="1"/>
      <c r="I692" s="1"/>
      <c r="J692" s="1"/>
      <c r="K692" s="1"/>
      <c r="L692" s="1"/>
      <c r="M692" s="1"/>
      <c r="N692" s="1"/>
      <c r="O692" s="1"/>
      <c r="P692" s="1"/>
      <c r="Q692" s="1"/>
      <c r="R692" s="1"/>
      <c r="S692" s="1"/>
      <c r="T692" s="2"/>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
      <c r="A693" s="1"/>
      <c r="B693" s="1"/>
      <c r="C693" s="1"/>
      <c r="D693" s="1"/>
      <c r="E693" s="1"/>
      <c r="F693" s="1"/>
      <c r="G693" s="1"/>
      <c r="H693" s="1"/>
      <c r="I693" s="1"/>
      <c r="J693" s="1"/>
      <c r="K693" s="1"/>
      <c r="L693" s="1"/>
      <c r="M693" s="1"/>
      <c r="N693" s="1"/>
      <c r="O693" s="1"/>
      <c r="P693" s="1"/>
      <c r="Q693" s="1"/>
      <c r="R693" s="1"/>
      <c r="S693" s="1"/>
      <c r="T693" s="2"/>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
      <c r="A694" s="1"/>
      <c r="B694" s="1"/>
      <c r="C694" s="1"/>
      <c r="D694" s="1"/>
      <c r="E694" s="1"/>
      <c r="F694" s="1"/>
      <c r="G694" s="1"/>
      <c r="H694" s="1"/>
      <c r="I694" s="1"/>
      <c r="J694" s="1"/>
      <c r="K694" s="1"/>
      <c r="L694" s="1"/>
      <c r="M694" s="1"/>
      <c r="N694" s="1"/>
      <c r="O694" s="1"/>
      <c r="P694" s="1"/>
      <c r="Q694" s="1"/>
      <c r="R694" s="1"/>
      <c r="S694" s="1"/>
      <c r="T694" s="2"/>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
      <c r="A695" s="1"/>
      <c r="B695" s="1"/>
      <c r="C695" s="1"/>
      <c r="D695" s="1"/>
      <c r="E695" s="1"/>
      <c r="F695" s="1"/>
      <c r="G695" s="1"/>
      <c r="H695" s="1"/>
      <c r="I695" s="1"/>
      <c r="J695" s="1"/>
      <c r="K695" s="1"/>
      <c r="L695" s="1"/>
      <c r="M695" s="1"/>
      <c r="N695" s="1"/>
      <c r="O695" s="1"/>
      <c r="P695" s="1"/>
      <c r="Q695" s="1"/>
      <c r="R695" s="1"/>
      <c r="S695" s="1"/>
      <c r="T695" s="2"/>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
      <c r="A696" s="1"/>
      <c r="B696" s="1"/>
      <c r="C696" s="1"/>
      <c r="D696" s="1"/>
      <c r="E696" s="1"/>
      <c r="F696" s="1"/>
      <c r="G696" s="1"/>
      <c r="H696" s="1"/>
      <c r="I696" s="1"/>
      <c r="J696" s="1"/>
      <c r="K696" s="1"/>
      <c r="L696" s="1"/>
      <c r="M696" s="1"/>
      <c r="N696" s="1"/>
      <c r="O696" s="1"/>
      <c r="P696" s="1"/>
      <c r="Q696" s="1"/>
      <c r="R696" s="1"/>
      <c r="S696" s="1"/>
      <c r="T696" s="2"/>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
      <c r="A697" s="1"/>
      <c r="B697" s="1"/>
      <c r="C697" s="1"/>
      <c r="D697" s="1"/>
      <c r="E697" s="1"/>
      <c r="F697" s="1"/>
      <c r="G697" s="1"/>
      <c r="H697" s="1"/>
      <c r="I697" s="1"/>
      <c r="J697" s="1"/>
      <c r="K697" s="1"/>
      <c r="L697" s="1"/>
      <c r="M697" s="1"/>
      <c r="N697" s="1"/>
      <c r="O697" s="1"/>
      <c r="P697" s="1"/>
      <c r="Q697" s="1"/>
      <c r="R697" s="1"/>
      <c r="S697" s="1"/>
      <c r="T697" s="2"/>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
      <c r="A698" s="1"/>
      <c r="B698" s="1"/>
      <c r="C698" s="1"/>
      <c r="D698" s="1"/>
      <c r="E698" s="1"/>
      <c r="F698" s="1"/>
      <c r="G698" s="1"/>
      <c r="H698" s="1"/>
      <c r="I698" s="1"/>
      <c r="J698" s="1"/>
      <c r="K698" s="1"/>
      <c r="L698" s="1"/>
      <c r="M698" s="1"/>
      <c r="N698" s="1"/>
      <c r="O698" s="1"/>
      <c r="P698" s="1"/>
      <c r="Q698" s="1"/>
      <c r="R698" s="1"/>
      <c r="S698" s="1"/>
      <c r="T698" s="2"/>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
      <c r="A699" s="1"/>
      <c r="B699" s="1"/>
      <c r="C699" s="1"/>
      <c r="D699" s="1"/>
      <c r="E699" s="1"/>
      <c r="F699" s="1"/>
      <c r="G699" s="1"/>
      <c r="H699" s="1"/>
      <c r="I699" s="1"/>
      <c r="J699" s="1"/>
      <c r="K699" s="1"/>
      <c r="L699" s="1"/>
      <c r="M699" s="1"/>
      <c r="N699" s="1"/>
      <c r="O699" s="1"/>
      <c r="P699" s="1"/>
      <c r="Q699" s="1"/>
      <c r="R699" s="1"/>
      <c r="S699" s="1"/>
      <c r="T699" s="2"/>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
      <c r="A700" s="1"/>
      <c r="B700" s="1"/>
      <c r="C700" s="1"/>
      <c r="D700" s="1"/>
      <c r="E700" s="1"/>
      <c r="F700" s="1"/>
      <c r="G700" s="1"/>
      <c r="H700" s="1"/>
      <c r="I700" s="1"/>
      <c r="J700" s="1"/>
      <c r="K700" s="1"/>
      <c r="L700" s="1"/>
      <c r="M700" s="1"/>
      <c r="N700" s="1"/>
      <c r="O700" s="1"/>
      <c r="P700" s="1"/>
      <c r="Q700" s="1"/>
      <c r="R700" s="1"/>
      <c r="S700" s="1"/>
      <c r="T700" s="2"/>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
      <c r="A701" s="1"/>
      <c r="B701" s="1"/>
      <c r="C701" s="1"/>
      <c r="D701" s="1"/>
      <c r="E701" s="1"/>
      <c r="F701" s="1"/>
      <c r="G701" s="1"/>
      <c r="H701" s="1"/>
      <c r="I701" s="1"/>
      <c r="J701" s="1"/>
      <c r="K701" s="1"/>
      <c r="L701" s="1"/>
      <c r="M701" s="1"/>
      <c r="N701" s="1"/>
      <c r="O701" s="1"/>
      <c r="P701" s="1"/>
      <c r="Q701" s="1"/>
      <c r="R701" s="1"/>
      <c r="S701" s="1"/>
      <c r="T701" s="2"/>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
      <c r="A702" s="1"/>
      <c r="B702" s="1"/>
      <c r="C702" s="1"/>
      <c r="D702" s="1"/>
      <c r="E702" s="1"/>
      <c r="F702" s="1"/>
      <c r="G702" s="1"/>
      <c r="H702" s="1"/>
      <c r="I702" s="1"/>
      <c r="J702" s="1"/>
      <c r="K702" s="1"/>
      <c r="L702" s="1"/>
      <c r="M702" s="1"/>
      <c r="N702" s="1"/>
      <c r="O702" s="1"/>
      <c r="P702" s="1"/>
      <c r="Q702" s="1"/>
      <c r="R702" s="1"/>
      <c r="S702" s="1"/>
      <c r="T702" s="2"/>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
      <c r="A703" s="1"/>
      <c r="B703" s="1"/>
      <c r="C703" s="1"/>
      <c r="D703" s="1"/>
      <c r="E703" s="1"/>
      <c r="F703" s="1"/>
      <c r="G703" s="1"/>
      <c r="H703" s="1"/>
      <c r="I703" s="1"/>
      <c r="J703" s="1"/>
      <c r="K703" s="1"/>
      <c r="L703" s="1"/>
      <c r="M703" s="1"/>
      <c r="N703" s="1"/>
      <c r="O703" s="1"/>
      <c r="P703" s="1"/>
      <c r="Q703" s="1"/>
      <c r="R703" s="1"/>
      <c r="S703" s="1"/>
      <c r="T703" s="2"/>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
      <c r="A704" s="1"/>
      <c r="B704" s="1"/>
      <c r="C704" s="1"/>
      <c r="D704" s="1"/>
      <c r="E704" s="1"/>
      <c r="F704" s="1"/>
      <c r="G704" s="1"/>
      <c r="H704" s="1"/>
      <c r="I704" s="1"/>
      <c r="J704" s="1"/>
      <c r="K704" s="1"/>
      <c r="L704" s="1"/>
      <c r="M704" s="1"/>
      <c r="N704" s="1"/>
      <c r="O704" s="1"/>
      <c r="P704" s="1"/>
      <c r="Q704" s="1"/>
      <c r="R704" s="1"/>
      <c r="S704" s="1"/>
      <c r="T704" s="2"/>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
      <c r="A705" s="1"/>
      <c r="B705" s="1"/>
      <c r="C705" s="1"/>
      <c r="D705" s="1"/>
      <c r="E705" s="1"/>
      <c r="F705" s="1"/>
      <c r="G705" s="1"/>
      <c r="H705" s="1"/>
      <c r="I705" s="1"/>
      <c r="J705" s="1"/>
      <c r="K705" s="1"/>
      <c r="L705" s="1"/>
      <c r="M705" s="1"/>
      <c r="N705" s="1"/>
      <c r="O705" s="1"/>
      <c r="P705" s="1"/>
      <c r="Q705" s="1"/>
      <c r="R705" s="1"/>
      <c r="S705" s="1"/>
      <c r="T705" s="2"/>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
      <c r="A706" s="1"/>
      <c r="B706" s="1"/>
      <c r="C706" s="1"/>
      <c r="D706" s="1"/>
      <c r="E706" s="1"/>
      <c r="F706" s="1"/>
      <c r="G706" s="1"/>
      <c r="H706" s="1"/>
      <c r="I706" s="1"/>
      <c r="J706" s="1"/>
      <c r="K706" s="1"/>
      <c r="L706" s="1"/>
      <c r="M706" s="1"/>
      <c r="N706" s="1"/>
      <c r="O706" s="1"/>
      <c r="P706" s="1"/>
      <c r="Q706" s="1"/>
      <c r="R706" s="1"/>
      <c r="S706" s="1"/>
      <c r="T706" s="2"/>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
      <c r="A707" s="1"/>
      <c r="B707" s="1"/>
      <c r="C707" s="1"/>
      <c r="D707" s="1"/>
      <c r="E707" s="1"/>
      <c r="F707" s="1"/>
      <c r="G707" s="1"/>
      <c r="H707" s="1"/>
      <c r="I707" s="1"/>
      <c r="J707" s="1"/>
      <c r="K707" s="1"/>
      <c r="L707" s="1"/>
      <c r="M707" s="1"/>
      <c r="N707" s="1"/>
      <c r="O707" s="1"/>
      <c r="P707" s="1"/>
      <c r="Q707" s="1"/>
      <c r="R707" s="1"/>
      <c r="S707" s="1"/>
      <c r="T707" s="2"/>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
      <c r="A708" s="1"/>
      <c r="B708" s="1"/>
      <c r="C708" s="1"/>
      <c r="D708" s="1"/>
      <c r="E708" s="1"/>
      <c r="F708" s="1"/>
      <c r="G708" s="1"/>
      <c r="H708" s="1"/>
      <c r="I708" s="1"/>
      <c r="J708" s="1"/>
      <c r="K708" s="1"/>
      <c r="L708" s="1"/>
      <c r="M708" s="1"/>
      <c r="N708" s="1"/>
      <c r="O708" s="1"/>
      <c r="P708" s="1"/>
      <c r="Q708" s="1"/>
      <c r="R708" s="1"/>
      <c r="S708" s="1"/>
      <c r="T708" s="2"/>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
      <c r="A709" s="1"/>
      <c r="B709" s="1"/>
      <c r="C709" s="1"/>
      <c r="D709" s="1"/>
      <c r="E709" s="1"/>
      <c r="F709" s="1"/>
      <c r="G709" s="1"/>
      <c r="H709" s="1"/>
      <c r="I709" s="1"/>
      <c r="J709" s="1"/>
      <c r="K709" s="1"/>
      <c r="L709" s="1"/>
      <c r="M709" s="1"/>
      <c r="N709" s="1"/>
      <c r="O709" s="1"/>
      <c r="P709" s="1"/>
      <c r="Q709" s="1"/>
      <c r="R709" s="1"/>
      <c r="S709" s="1"/>
      <c r="T709" s="2"/>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
      <c r="A710" s="1"/>
      <c r="B710" s="1"/>
      <c r="C710" s="1"/>
      <c r="D710" s="1"/>
      <c r="E710" s="1"/>
      <c r="F710" s="1"/>
      <c r="G710" s="1"/>
      <c r="H710" s="1"/>
      <c r="I710" s="1"/>
      <c r="J710" s="1"/>
      <c r="K710" s="1"/>
      <c r="L710" s="1"/>
      <c r="M710" s="1"/>
      <c r="N710" s="1"/>
      <c r="O710" s="1"/>
      <c r="P710" s="1"/>
      <c r="Q710" s="1"/>
      <c r="R710" s="1"/>
      <c r="S710" s="1"/>
      <c r="T710" s="2"/>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
      <c r="A711" s="1"/>
      <c r="B711" s="1"/>
      <c r="C711" s="1"/>
      <c r="D711" s="1"/>
      <c r="E711" s="1"/>
      <c r="F711" s="1"/>
      <c r="G711" s="1"/>
      <c r="H711" s="1"/>
      <c r="I711" s="1"/>
      <c r="J711" s="1"/>
      <c r="K711" s="1"/>
      <c r="L711" s="1"/>
      <c r="M711" s="1"/>
      <c r="N711" s="1"/>
      <c r="O711" s="1"/>
      <c r="P711" s="1"/>
      <c r="Q711" s="1"/>
      <c r="R711" s="1"/>
      <c r="S711" s="1"/>
      <c r="T711" s="2"/>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
      <c r="A712" s="1"/>
      <c r="B712" s="1"/>
      <c r="C712" s="1"/>
      <c r="D712" s="1"/>
      <c r="E712" s="1"/>
      <c r="F712" s="1"/>
      <c r="G712" s="1"/>
      <c r="H712" s="1"/>
      <c r="I712" s="1"/>
      <c r="J712" s="1"/>
      <c r="K712" s="1"/>
      <c r="L712" s="1"/>
      <c r="M712" s="1"/>
      <c r="N712" s="1"/>
      <c r="O712" s="1"/>
      <c r="P712" s="1"/>
      <c r="Q712" s="1"/>
      <c r="R712" s="1"/>
      <c r="S712" s="1"/>
      <c r="T712" s="2"/>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
      <c r="A713" s="1"/>
      <c r="B713" s="1"/>
      <c r="C713" s="1"/>
      <c r="D713" s="1"/>
      <c r="E713" s="1"/>
      <c r="F713" s="1"/>
      <c r="G713" s="1"/>
      <c r="H713" s="1"/>
      <c r="I713" s="1"/>
      <c r="J713" s="1"/>
      <c r="K713" s="1"/>
      <c r="L713" s="1"/>
      <c r="M713" s="1"/>
      <c r="N713" s="1"/>
      <c r="O713" s="1"/>
      <c r="P713" s="1"/>
      <c r="Q713" s="1"/>
      <c r="R713" s="1"/>
      <c r="S713" s="1"/>
      <c r="T713" s="2"/>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
      <c r="A714" s="1"/>
      <c r="B714" s="1"/>
      <c r="C714" s="1"/>
      <c r="D714" s="1"/>
      <c r="E714" s="1"/>
      <c r="F714" s="1"/>
      <c r="G714" s="1"/>
      <c r="H714" s="1"/>
      <c r="I714" s="1"/>
      <c r="J714" s="1"/>
      <c r="K714" s="1"/>
      <c r="L714" s="1"/>
      <c r="M714" s="1"/>
      <c r="N714" s="1"/>
      <c r="O714" s="1"/>
      <c r="P714" s="1"/>
      <c r="Q714" s="1"/>
      <c r="R714" s="1"/>
      <c r="S714" s="1"/>
      <c r="T714" s="2"/>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
      <c r="A715" s="1"/>
      <c r="B715" s="1"/>
      <c r="C715" s="1"/>
      <c r="D715" s="1"/>
      <c r="E715" s="1"/>
      <c r="F715" s="1"/>
      <c r="G715" s="1"/>
      <c r="H715" s="1"/>
      <c r="I715" s="1"/>
      <c r="J715" s="1"/>
      <c r="K715" s="1"/>
      <c r="L715" s="1"/>
      <c r="M715" s="1"/>
      <c r="N715" s="1"/>
      <c r="O715" s="1"/>
      <c r="P715" s="1"/>
      <c r="Q715" s="1"/>
      <c r="R715" s="1"/>
      <c r="S715" s="1"/>
      <c r="T715" s="2"/>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
      <c r="A716" s="1"/>
      <c r="B716" s="1"/>
      <c r="C716" s="1"/>
      <c r="D716" s="1"/>
      <c r="E716" s="1"/>
      <c r="F716" s="1"/>
      <c r="G716" s="1"/>
      <c r="H716" s="1"/>
      <c r="I716" s="1"/>
      <c r="J716" s="1"/>
      <c r="K716" s="1"/>
      <c r="L716" s="1"/>
      <c r="M716" s="1"/>
      <c r="N716" s="1"/>
      <c r="O716" s="1"/>
      <c r="P716" s="1"/>
      <c r="Q716" s="1"/>
      <c r="R716" s="1"/>
      <c r="S716" s="1"/>
      <c r="T716" s="2"/>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
      <c r="A717" s="1"/>
      <c r="B717" s="1"/>
      <c r="C717" s="1"/>
      <c r="D717" s="1"/>
      <c r="E717" s="1"/>
      <c r="F717" s="1"/>
      <c r="G717" s="1"/>
      <c r="H717" s="1"/>
      <c r="I717" s="1"/>
      <c r="J717" s="1"/>
      <c r="K717" s="1"/>
      <c r="L717" s="1"/>
      <c r="M717" s="1"/>
      <c r="N717" s="1"/>
      <c r="O717" s="1"/>
      <c r="P717" s="1"/>
      <c r="Q717" s="1"/>
      <c r="R717" s="1"/>
      <c r="S717" s="1"/>
      <c r="T717" s="2"/>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
      <c r="A718" s="1"/>
      <c r="B718" s="1"/>
      <c r="C718" s="1"/>
      <c r="D718" s="1"/>
      <c r="E718" s="1"/>
      <c r="F718" s="1"/>
      <c r="G718" s="1"/>
      <c r="H718" s="1"/>
      <c r="I718" s="1"/>
      <c r="J718" s="1"/>
      <c r="K718" s="1"/>
      <c r="L718" s="1"/>
      <c r="M718" s="1"/>
      <c r="N718" s="1"/>
      <c r="O718" s="1"/>
      <c r="P718" s="1"/>
      <c r="Q718" s="1"/>
      <c r="R718" s="1"/>
      <c r="S718" s="1"/>
      <c r="T718" s="2"/>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
      <c r="A719" s="1"/>
      <c r="B719" s="1"/>
      <c r="C719" s="1"/>
      <c r="D719" s="1"/>
      <c r="E719" s="1"/>
      <c r="F719" s="1"/>
      <c r="G719" s="1"/>
      <c r="H719" s="1"/>
      <c r="I719" s="1"/>
      <c r="J719" s="1"/>
      <c r="K719" s="1"/>
      <c r="L719" s="1"/>
      <c r="M719" s="1"/>
      <c r="N719" s="1"/>
      <c r="O719" s="1"/>
      <c r="P719" s="1"/>
      <c r="Q719" s="1"/>
      <c r="R719" s="1"/>
      <c r="S719" s="1"/>
      <c r="T719" s="2"/>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
      <c r="A720" s="1"/>
      <c r="B720" s="1"/>
      <c r="C720" s="1"/>
      <c r="D720" s="1"/>
      <c r="E720" s="1"/>
      <c r="F720" s="1"/>
      <c r="G720" s="1"/>
      <c r="H720" s="1"/>
      <c r="I720" s="1"/>
      <c r="J720" s="1"/>
      <c r="K720" s="1"/>
      <c r="L720" s="1"/>
      <c r="M720" s="1"/>
      <c r="N720" s="1"/>
      <c r="O720" s="1"/>
      <c r="P720" s="1"/>
      <c r="Q720" s="1"/>
      <c r="R720" s="1"/>
      <c r="S720" s="1"/>
      <c r="T720" s="2"/>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
      <c r="A721" s="1"/>
      <c r="B721" s="1"/>
      <c r="C721" s="1"/>
      <c r="D721" s="1"/>
      <c r="E721" s="1"/>
      <c r="F721" s="1"/>
      <c r="G721" s="1"/>
      <c r="H721" s="1"/>
      <c r="I721" s="1"/>
      <c r="J721" s="1"/>
      <c r="K721" s="1"/>
      <c r="L721" s="1"/>
      <c r="M721" s="1"/>
      <c r="N721" s="1"/>
      <c r="O721" s="1"/>
      <c r="P721" s="1"/>
      <c r="Q721" s="1"/>
      <c r="R721" s="1"/>
      <c r="S721" s="1"/>
      <c r="T721" s="2"/>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
      <c r="A722" s="1"/>
      <c r="B722" s="1"/>
      <c r="C722" s="1"/>
      <c r="D722" s="1"/>
      <c r="E722" s="1"/>
      <c r="F722" s="1"/>
      <c r="G722" s="1"/>
      <c r="H722" s="1"/>
      <c r="I722" s="1"/>
      <c r="J722" s="1"/>
      <c r="K722" s="1"/>
      <c r="L722" s="1"/>
      <c r="M722" s="1"/>
      <c r="N722" s="1"/>
      <c r="O722" s="1"/>
      <c r="P722" s="1"/>
      <c r="Q722" s="1"/>
      <c r="R722" s="1"/>
      <c r="S722" s="1"/>
      <c r="T722" s="2"/>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
      <c r="A723" s="1"/>
      <c r="B723" s="1"/>
      <c r="C723" s="1"/>
      <c r="D723" s="1"/>
      <c r="E723" s="1"/>
      <c r="F723" s="1"/>
      <c r="G723" s="1"/>
      <c r="H723" s="1"/>
      <c r="I723" s="1"/>
      <c r="J723" s="1"/>
      <c r="K723" s="1"/>
      <c r="L723" s="1"/>
      <c r="M723" s="1"/>
      <c r="N723" s="1"/>
      <c r="O723" s="1"/>
      <c r="P723" s="1"/>
      <c r="Q723" s="1"/>
      <c r="R723" s="1"/>
      <c r="S723" s="1"/>
      <c r="T723" s="2"/>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
      <c r="A724" s="1"/>
      <c r="B724" s="1"/>
      <c r="C724" s="1"/>
      <c r="D724" s="1"/>
      <c r="E724" s="1"/>
      <c r="F724" s="1"/>
      <c r="G724" s="1"/>
      <c r="H724" s="1"/>
      <c r="I724" s="1"/>
      <c r="J724" s="1"/>
      <c r="K724" s="1"/>
      <c r="L724" s="1"/>
      <c r="M724" s="1"/>
      <c r="N724" s="1"/>
      <c r="O724" s="1"/>
      <c r="P724" s="1"/>
      <c r="Q724" s="1"/>
      <c r="R724" s="1"/>
      <c r="S724" s="1"/>
      <c r="T724" s="2"/>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
      <c r="A725" s="1"/>
      <c r="B725" s="1"/>
      <c r="C725" s="1"/>
      <c r="D725" s="1"/>
      <c r="E725" s="1"/>
      <c r="F725" s="1"/>
      <c r="G725" s="1"/>
      <c r="H725" s="1"/>
      <c r="I725" s="1"/>
      <c r="J725" s="1"/>
      <c r="K725" s="1"/>
      <c r="L725" s="1"/>
      <c r="M725" s="1"/>
      <c r="N725" s="1"/>
      <c r="O725" s="1"/>
      <c r="P725" s="1"/>
      <c r="Q725" s="1"/>
      <c r="R725" s="1"/>
      <c r="S725" s="1"/>
      <c r="T725" s="2"/>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
      <c r="A726" s="1"/>
      <c r="B726" s="1"/>
      <c r="C726" s="1"/>
      <c r="D726" s="1"/>
      <c r="E726" s="1"/>
      <c r="F726" s="1"/>
      <c r="G726" s="1"/>
      <c r="H726" s="1"/>
      <c r="I726" s="1"/>
      <c r="J726" s="1"/>
      <c r="K726" s="1"/>
      <c r="L726" s="1"/>
      <c r="M726" s="1"/>
      <c r="N726" s="1"/>
      <c r="O726" s="1"/>
      <c r="P726" s="1"/>
      <c r="Q726" s="1"/>
      <c r="R726" s="1"/>
      <c r="S726" s="1"/>
      <c r="T726" s="2"/>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
      <c r="A727" s="1"/>
      <c r="B727" s="1"/>
      <c r="C727" s="1"/>
      <c r="D727" s="1"/>
      <c r="E727" s="1"/>
      <c r="F727" s="1"/>
      <c r="G727" s="1"/>
      <c r="H727" s="1"/>
      <c r="I727" s="1"/>
      <c r="J727" s="1"/>
      <c r="K727" s="1"/>
      <c r="L727" s="1"/>
      <c r="M727" s="1"/>
      <c r="N727" s="1"/>
      <c r="O727" s="1"/>
      <c r="P727" s="1"/>
      <c r="Q727" s="1"/>
      <c r="R727" s="1"/>
      <c r="S727" s="1"/>
      <c r="T727" s="2"/>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
      <c r="A728" s="1"/>
      <c r="B728" s="1"/>
      <c r="C728" s="1"/>
      <c r="D728" s="1"/>
      <c r="E728" s="1"/>
      <c r="F728" s="1"/>
      <c r="G728" s="1"/>
      <c r="H728" s="1"/>
      <c r="I728" s="1"/>
      <c r="J728" s="1"/>
      <c r="K728" s="1"/>
      <c r="L728" s="1"/>
      <c r="M728" s="1"/>
      <c r="N728" s="1"/>
      <c r="O728" s="1"/>
      <c r="P728" s="1"/>
      <c r="Q728" s="1"/>
      <c r="R728" s="1"/>
      <c r="S728" s="1"/>
      <c r="T728" s="2"/>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
      <c r="A729" s="1"/>
      <c r="B729" s="1"/>
      <c r="C729" s="1"/>
      <c r="D729" s="1"/>
      <c r="E729" s="1"/>
      <c r="F729" s="1"/>
      <c r="G729" s="1"/>
      <c r="H729" s="1"/>
      <c r="I729" s="1"/>
      <c r="J729" s="1"/>
      <c r="K729" s="1"/>
      <c r="L729" s="1"/>
      <c r="M729" s="1"/>
      <c r="N729" s="1"/>
      <c r="O729" s="1"/>
      <c r="P729" s="1"/>
      <c r="Q729" s="1"/>
      <c r="R729" s="1"/>
      <c r="S729" s="1"/>
      <c r="T729" s="2"/>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
      <c r="A730" s="1"/>
      <c r="B730" s="1"/>
      <c r="C730" s="1"/>
      <c r="D730" s="1"/>
      <c r="E730" s="1"/>
      <c r="F730" s="1"/>
      <c r="G730" s="1"/>
      <c r="H730" s="1"/>
      <c r="I730" s="1"/>
      <c r="J730" s="1"/>
      <c r="K730" s="1"/>
      <c r="L730" s="1"/>
      <c r="M730" s="1"/>
      <c r="N730" s="1"/>
      <c r="O730" s="1"/>
      <c r="P730" s="1"/>
      <c r="Q730" s="1"/>
      <c r="R730" s="1"/>
      <c r="S730" s="1"/>
      <c r="T730" s="2"/>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
      <c r="A731" s="1"/>
      <c r="B731" s="1"/>
      <c r="C731" s="1"/>
      <c r="D731" s="1"/>
      <c r="E731" s="1"/>
      <c r="F731" s="1"/>
      <c r="G731" s="1"/>
      <c r="H731" s="1"/>
      <c r="I731" s="1"/>
      <c r="J731" s="1"/>
      <c r="K731" s="1"/>
      <c r="L731" s="1"/>
      <c r="M731" s="1"/>
      <c r="N731" s="1"/>
      <c r="O731" s="1"/>
      <c r="P731" s="1"/>
      <c r="Q731" s="1"/>
      <c r="R731" s="1"/>
      <c r="S731" s="1"/>
      <c r="T731" s="2"/>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
      <c r="A732" s="1"/>
      <c r="B732" s="1"/>
      <c r="C732" s="1"/>
      <c r="D732" s="1"/>
      <c r="E732" s="1"/>
      <c r="F732" s="1"/>
      <c r="G732" s="1"/>
      <c r="H732" s="1"/>
      <c r="I732" s="1"/>
      <c r="J732" s="1"/>
      <c r="K732" s="1"/>
      <c r="L732" s="1"/>
      <c r="M732" s="1"/>
      <c r="N732" s="1"/>
      <c r="O732" s="1"/>
      <c r="P732" s="1"/>
      <c r="Q732" s="1"/>
      <c r="R732" s="1"/>
      <c r="S732" s="1"/>
      <c r="T732" s="2"/>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
      <c r="A733" s="1"/>
      <c r="B733" s="1"/>
      <c r="C733" s="1"/>
      <c r="D733" s="1"/>
      <c r="E733" s="1"/>
      <c r="F733" s="1"/>
      <c r="G733" s="1"/>
      <c r="H733" s="1"/>
      <c r="I733" s="1"/>
      <c r="J733" s="1"/>
      <c r="K733" s="1"/>
      <c r="L733" s="1"/>
      <c r="M733" s="1"/>
      <c r="N733" s="1"/>
      <c r="O733" s="1"/>
      <c r="P733" s="1"/>
      <c r="Q733" s="1"/>
      <c r="R733" s="1"/>
      <c r="S733" s="1"/>
      <c r="T733" s="2"/>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
      <c r="A734" s="1"/>
      <c r="B734" s="1"/>
      <c r="C734" s="1"/>
      <c r="D734" s="1"/>
      <c r="E734" s="1"/>
      <c r="F734" s="1"/>
      <c r="G734" s="1"/>
      <c r="H734" s="1"/>
      <c r="I734" s="1"/>
      <c r="J734" s="1"/>
      <c r="K734" s="1"/>
      <c r="L734" s="1"/>
      <c r="M734" s="1"/>
      <c r="N734" s="1"/>
      <c r="O734" s="1"/>
      <c r="P734" s="1"/>
      <c r="Q734" s="1"/>
      <c r="R734" s="1"/>
      <c r="S734" s="1"/>
      <c r="T734" s="2"/>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
      <c r="A735" s="1"/>
      <c r="B735" s="1"/>
      <c r="C735" s="1"/>
      <c r="D735" s="1"/>
      <c r="E735" s="1"/>
      <c r="F735" s="1"/>
      <c r="G735" s="1"/>
      <c r="H735" s="1"/>
      <c r="I735" s="1"/>
      <c r="J735" s="1"/>
      <c r="K735" s="1"/>
      <c r="L735" s="1"/>
      <c r="M735" s="1"/>
      <c r="N735" s="1"/>
      <c r="O735" s="1"/>
      <c r="P735" s="1"/>
      <c r="Q735" s="1"/>
      <c r="R735" s="1"/>
      <c r="S735" s="1"/>
      <c r="T735" s="2"/>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
      <c r="A736" s="1"/>
      <c r="B736" s="1"/>
      <c r="C736" s="1"/>
      <c r="D736" s="1"/>
      <c r="E736" s="1"/>
      <c r="F736" s="1"/>
      <c r="G736" s="1"/>
      <c r="H736" s="1"/>
      <c r="I736" s="1"/>
      <c r="J736" s="1"/>
      <c r="K736" s="1"/>
      <c r="L736" s="1"/>
      <c r="M736" s="1"/>
      <c r="N736" s="1"/>
      <c r="O736" s="1"/>
      <c r="P736" s="1"/>
      <c r="Q736" s="1"/>
      <c r="R736" s="1"/>
      <c r="S736" s="1"/>
      <c r="T736" s="2"/>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
      <c r="A737" s="1"/>
      <c r="B737" s="1"/>
      <c r="C737" s="1"/>
      <c r="D737" s="1"/>
      <c r="E737" s="1"/>
      <c r="F737" s="1"/>
      <c r="G737" s="1"/>
      <c r="H737" s="1"/>
      <c r="I737" s="1"/>
      <c r="J737" s="1"/>
      <c r="K737" s="1"/>
      <c r="L737" s="1"/>
      <c r="M737" s="1"/>
      <c r="N737" s="1"/>
      <c r="O737" s="1"/>
      <c r="P737" s="1"/>
      <c r="Q737" s="1"/>
      <c r="R737" s="1"/>
      <c r="S737" s="1"/>
      <c r="T737" s="2"/>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
      <c r="A738" s="1"/>
      <c r="B738" s="1"/>
      <c r="C738" s="1"/>
      <c r="D738" s="1"/>
      <c r="E738" s="1"/>
      <c r="F738" s="1"/>
      <c r="G738" s="1"/>
      <c r="H738" s="1"/>
      <c r="I738" s="1"/>
      <c r="J738" s="1"/>
      <c r="K738" s="1"/>
      <c r="L738" s="1"/>
      <c r="M738" s="1"/>
      <c r="N738" s="1"/>
      <c r="O738" s="1"/>
      <c r="P738" s="1"/>
      <c r="Q738" s="1"/>
      <c r="R738" s="1"/>
      <c r="S738" s="1"/>
      <c r="T738" s="2"/>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
      <c r="A739" s="1"/>
      <c r="B739" s="1"/>
      <c r="C739" s="1"/>
      <c r="D739" s="1"/>
      <c r="E739" s="1"/>
      <c r="F739" s="1"/>
      <c r="G739" s="1"/>
      <c r="H739" s="1"/>
      <c r="I739" s="1"/>
      <c r="J739" s="1"/>
      <c r="K739" s="1"/>
      <c r="L739" s="1"/>
      <c r="M739" s="1"/>
      <c r="N739" s="1"/>
      <c r="O739" s="1"/>
      <c r="P739" s="1"/>
      <c r="Q739" s="1"/>
      <c r="R739" s="1"/>
      <c r="S739" s="1"/>
      <c r="T739" s="2"/>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
      <c r="A740" s="1"/>
      <c r="B740" s="1"/>
      <c r="C740" s="1"/>
      <c r="D740" s="1"/>
      <c r="E740" s="1"/>
      <c r="F740" s="1"/>
      <c r="G740" s="1"/>
      <c r="H740" s="1"/>
      <c r="I740" s="1"/>
      <c r="J740" s="1"/>
      <c r="K740" s="1"/>
      <c r="L740" s="1"/>
      <c r="M740" s="1"/>
      <c r="N740" s="1"/>
      <c r="O740" s="1"/>
      <c r="P740" s="1"/>
      <c r="Q740" s="1"/>
      <c r="R740" s="1"/>
      <c r="S740" s="1"/>
      <c r="T740" s="2"/>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
      <c r="A741" s="1"/>
      <c r="B741" s="1"/>
      <c r="C741" s="1"/>
      <c r="D741" s="1"/>
      <c r="E741" s="1"/>
      <c r="F741" s="1"/>
      <c r="G741" s="1"/>
      <c r="H741" s="1"/>
      <c r="I741" s="1"/>
      <c r="J741" s="1"/>
      <c r="K741" s="1"/>
      <c r="L741" s="1"/>
      <c r="M741" s="1"/>
      <c r="N741" s="1"/>
      <c r="O741" s="1"/>
      <c r="P741" s="1"/>
      <c r="Q741" s="1"/>
      <c r="R741" s="1"/>
      <c r="S741" s="1"/>
      <c r="T741" s="2"/>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
      <c r="A742" s="1"/>
      <c r="B742" s="1"/>
      <c r="C742" s="1"/>
      <c r="D742" s="1"/>
      <c r="E742" s="1"/>
      <c r="F742" s="1"/>
      <c r="G742" s="1"/>
      <c r="H742" s="1"/>
      <c r="I742" s="1"/>
      <c r="J742" s="1"/>
      <c r="K742" s="1"/>
      <c r="L742" s="1"/>
      <c r="M742" s="1"/>
      <c r="N742" s="1"/>
      <c r="O742" s="1"/>
      <c r="P742" s="1"/>
      <c r="Q742" s="1"/>
      <c r="R742" s="1"/>
      <c r="S742" s="1"/>
      <c r="T742" s="2"/>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
      <c r="A743" s="1"/>
      <c r="B743" s="1"/>
      <c r="C743" s="1"/>
      <c r="D743" s="1"/>
      <c r="E743" s="1"/>
      <c r="F743" s="1"/>
      <c r="G743" s="1"/>
      <c r="H743" s="1"/>
      <c r="I743" s="1"/>
      <c r="J743" s="1"/>
      <c r="K743" s="1"/>
      <c r="L743" s="1"/>
      <c r="M743" s="1"/>
      <c r="N743" s="1"/>
      <c r="O743" s="1"/>
      <c r="P743" s="1"/>
      <c r="Q743" s="1"/>
      <c r="R743" s="1"/>
      <c r="S743" s="1"/>
      <c r="T743" s="2"/>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
      <c r="A744" s="1"/>
      <c r="B744" s="1"/>
      <c r="C744" s="1"/>
      <c r="D744" s="1"/>
      <c r="E744" s="1"/>
      <c r="F744" s="1"/>
      <c r="G744" s="1"/>
      <c r="H744" s="1"/>
      <c r="I744" s="1"/>
      <c r="J744" s="1"/>
      <c r="K744" s="1"/>
      <c r="L744" s="1"/>
      <c r="M744" s="1"/>
      <c r="N744" s="1"/>
      <c r="O744" s="1"/>
      <c r="P744" s="1"/>
      <c r="Q744" s="1"/>
      <c r="R744" s="1"/>
      <c r="S744" s="1"/>
      <c r="T744" s="2"/>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
      <c r="A745" s="1"/>
      <c r="B745" s="1"/>
      <c r="C745" s="1"/>
      <c r="D745" s="1"/>
      <c r="E745" s="1"/>
      <c r="F745" s="1"/>
      <c r="G745" s="1"/>
      <c r="H745" s="1"/>
      <c r="I745" s="1"/>
      <c r="J745" s="1"/>
      <c r="K745" s="1"/>
      <c r="L745" s="1"/>
      <c r="M745" s="1"/>
      <c r="N745" s="1"/>
      <c r="O745" s="1"/>
      <c r="P745" s="1"/>
      <c r="Q745" s="1"/>
      <c r="R745" s="1"/>
      <c r="S745" s="1"/>
      <c r="T745" s="2"/>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
      <c r="A746" s="1"/>
      <c r="B746" s="1"/>
      <c r="C746" s="1"/>
      <c r="D746" s="1"/>
      <c r="E746" s="1"/>
      <c r="F746" s="1"/>
      <c r="G746" s="1"/>
      <c r="H746" s="1"/>
      <c r="I746" s="1"/>
      <c r="J746" s="1"/>
      <c r="K746" s="1"/>
      <c r="L746" s="1"/>
      <c r="M746" s="1"/>
      <c r="N746" s="1"/>
      <c r="O746" s="1"/>
      <c r="P746" s="1"/>
      <c r="Q746" s="1"/>
      <c r="R746" s="1"/>
      <c r="S746" s="1"/>
      <c r="T746" s="2"/>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
      <c r="A747" s="1"/>
      <c r="B747" s="1"/>
      <c r="C747" s="1"/>
      <c r="D747" s="1"/>
      <c r="E747" s="1"/>
      <c r="F747" s="1"/>
      <c r="G747" s="1"/>
      <c r="H747" s="1"/>
      <c r="I747" s="1"/>
      <c r="J747" s="1"/>
      <c r="K747" s="1"/>
      <c r="L747" s="1"/>
      <c r="M747" s="1"/>
      <c r="N747" s="1"/>
      <c r="O747" s="1"/>
      <c r="P747" s="1"/>
      <c r="Q747" s="1"/>
      <c r="R747" s="1"/>
      <c r="S747" s="1"/>
      <c r="T747" s="2"/>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
      <c r="A748" s="1"/>
      <c r="B748" s="1"/>
      <c r="C748" s="1"/>
      <c r="D748" s="1"/>
      <c r="E748" s="1"/>
      <c r="F748" s="1"/>
      <c r="G748" s="1"/>
      <c r="H748" s="1"/>
      <c r="I748" s="1"/>
      <c r="J748" s="1"/>
      <c r="K748" s="1"/>
      <c r="L748" s="1"/>
      <c r="M748" s="1"/>
      <c r="N748" s="1"/>
      <c r="O748" s="1"/>
      <c r="P748" s="1"/>
      <c r="Q748" s="1"/>
      <c r="R748" s="1"/>
      <c r="S748" s="1"/>
      <c r="T748" s="2"/>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
      <c r="A749" s="1"/>
      <c r="B749" s="1"/>
      <c r="C749" s="1"/>
      <c r="D749" s="1"/>
      <c r="E749" s="1"/>
      <c r="F749" s="1"/>
      <c r="G749" s="1"/>
      <c r="H749" s="1"/>
      <c r="I749" s="1"/>
      <c r="J749" s="1"/>
      <c r="K749" s="1"/>
      <c r="L749" s="1"/>
      <c r="M749" s="1"/>
      <c r="N749" s="1"/>
      <c r="O749" s="1"/>
      <c r="P749" s="1"/>
      <c r="Q749" s="1"/>
      <c r="R749" s="1"/>
      <c r="S749" s="1"/>
      <c r="T749" s="2"/>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
      <c r="A750" s="1"/>
      <c r="B750" s="1"/>
      <c r="C750" s="1"/>
      <c r="D750" s="1"/>
      <c r="E750" s="1"/>
      <c r="F750" s="1"/>
      <c r="G750" s="1"/>
      <c r="H750" s="1"/>
      <c r="I750" s="1"/>
      <c r="J750" s="1"/>
      <c r="K750" s="1"/>
      <c r="L750" s="1"/>
      <c r="M750" s="1"/>
      <c r="N750" s="1"/>
      <c r="O750" s="1"/>
      <c r="P750" s="1"/>
      <c r="Q750" s="1"/>
      <c r="R750" s="1"/>
      <c r="S750" s="1"/>
      <c r="T750" s="2"/>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
      <c r="A751" s="1"/>
      <c r="B751" s="1"/>
      <c r="C751" s="1"/>
      <c r="D751" s="1"/>
      <c r="E751" s="1"/>
      <c r="F751" s="1"/>
      <c r="G751" s="1"/>
      <c r="H751" s="1"/>
      <c r="I751" s="1"/>
      <c r="J751" s="1"/>
      <c r="K751" s="1"/>
      <c r="L751" s="1"/>
      <c r="M751" s="1"/>
      <c r="N751" s="1"/>
      <c r="O751" s="1"/>
      <c r="P751" s="1"/>
      <c r="Q751" s="1"/>
      <c r="R751" s="1"/>
      <c r="S751" s="1"/>
      <c r="T751" s="2"/>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
      <c r="A752" s="1"/>
      <c r="B752" s="1"/>
      <c r="C752" s="1"/>
      <c r="D752" s="1"/>
      <c r="E752" s="1"/>
      <c r="F752" s="1"/>
      <c r="G752" s="1"/>
      <c r="H752" s="1"/>
      <c r="I752" s="1"/>
      <c r="J752" s="1"/>
      <c r="K752" s="1"/>
      <c r="L752" s="1"/>
      <c r="M752" s="1"/>
      <c r="N752" s="1"/>
      <c r="O752" s="1"/>
      <c r="P752" s="1"/>
      <c r="Q752" s="1"/>
      <c r="R752" s="1"/>
      <c r="S752" s="1"/>
      <c r="T752" s="2"/>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
      <c r="A753" s="1"/>
      <c r="B753" s="1"/>
      <c r="C753" s="1"/>
      <c r="D753" s="1"/>
      <c r="E753" s="1"/>
      <c r="F753" s="1"/>
      <c r="G753" s="1"/>
      <c r="H753" s="1"/>
      <c r="I753" s="1"/>
      <c r="J753" s="1"/>
      <c r="K753" s="1"/>
      <c r="L753" s="1"/>
      <c r="M753" s="1"/>
      <c r="N753" s="1"/>
      <c r="O753" s="1"/>
      <c r="P753" s="1"/>
      <c r="Q753" s="1"/>
      <c r="R753" s="1"/>
      <c r="S753" s="1"/>
      <c r="T753" s="2"/>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
      <c r="A754" s="1"/>
      <c r="B754" s="1"/>
      <c r="C754" s="1"/>
      <c r="D754" s="1"/>
      <c r="E754" s="1"/>
      <c r="F754" s="1"/>
      <c r="G754" s="1"/>
      <c r="H754" s="1"/>
      <c r="I754" s="1"/>
      <c r="J754" s="1"/>
      <c r="K754" s="1"/>
      <c r="L754" s="1"/>
      <c r="M754" s="1"/>
      <c r="N754" s="1"/>
      <c r="O754" s="1"/>
      <c r="P754" s="1"/>
      <c r="Q754" s="1"/>
      <c r="R754" s="1"/>
      <c r="S754" s="1"/>
      <c r="T754" s="2"/>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
      <c r="A755" s="1"/>
      <c r="B755" s="1"/>
      <c r="C755" s="1"/>
      <c r="D755" s="1"/>
      <c r="E755" s="1"/>
      <c r="F755" s="1"/>
      <c r="G755" s="1"/>
      <c r="H755" s="1"/>
      <c r="I755" s="1"/>
      <c r="J755" s="1"/>
      <c r="K755" s="1"/>
      <c r="L755" s="1"/>
      <c r="M755" s="1"/>
      <c r="N755" s="1"/>
      <c r="O755" s="1"/>
      <c r="P755" s="1"/>
      <c r="Q755" s="1"/>
      <c r="R755" s="1"/>
      <c r="S755" s="1"/>
      <c r="T755" s="2"/>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
      <c r="A756" s="1"/>
      <c r="B756" s="1"/>
      <c r="C756" s="1"/>
      <c r="D756" s="1"/>
      <c r="E756" s="1"/>
      <c r="F756" s="1"/>
      <c r="G756" s="1"/>
      <c r="H756" s="1"/>
      <c r="I756" s="1"/>
      <c r="J756" s="1"/>
      <c r="K756" s="1"/>
      <c r="L756" s="1"/>
      <c r="M756" s="1"/>
      <c r="N756" s="1"/>
      <c r="O756" s="1"/>
      <c r="P756" s="1"/>
      <c r="Q756" s="1"/>
      <c r="R756" s="1"/>
      <c r="S756" s="1"/>
      <c r="T756" s="2"/>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
      <c r="A757" s="1"/>
      <c r="B757" s="1"/>
      <c r="C757" s="1"/>
      <c r="D757" s="1"/>
      <c r="E757" s="1"/>
      <c r="F757" s="1"/>
      <c r="G757" s="1"/>
      <c r="H757" s="1"/>
      <c r="I757" s="1"/>
      <c r="J757" s="1"/>
      <c r="K757" s="1"/>
      <c r="L757" s="1"/>
      <c r="M757" s="1"/>
      <c r="N757" s="1"/>
      <c r="O757" s="1"/>
      <c r="P757" s="1"/>
      <c r="Q757" s="1"/>
      <c r="R757" s="1"/>
      <c r="S757" s="1"/>
      <c r="T757" s="2"/>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
      <c r="A758" s="1"/>
      <c r="B758" s="1"/>
      <c r="C758" s="1"/>
      <c r="D758" s="1"/>
      <c r="E758" s="1"/>
      <c r="F758" s="1"/>
      <c r="G758" s="1"/>
      <c r="H758" s="1"/>
      <c r="I758" s="1"/>
      <c r="J758" s="1"/>
      <c r="K758" s="1"/>
      <c r="L758" s="1"/>
      <c r="M758" s="1"/>
      <c r="N758" s="1"/>
      <c r="O758" s="1"/>
      <c r="P758" s="1"/>
      <c r="Q758" s="1"/>
      <c r="R758" s="1"/>
      <c r="S758" s="1"/>
      <c r="T758" s="2"/>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
      <c r="A759" s="1"/>
      <c r="B759" s="1"/>
      <c r="C759" s="1"/>
      <c r="D759" s="1"/>
      <c r="E759" s="1"/>
      <c r="F759" s="1"/>
      <c r="G759" s="1"/>
      <c r="H759" s="1"/>
      <c r="I759" s="1"/>
      <c r="J759" s="1"/>
      <c r="K759" s="1"/>
      <c r="L759" s="1"/>
      <c r="M759" s="1"/>
      <c r="N759" s="1"/>
      <c r="O759" s="1"/>
      <c r="P759" s="1"/>
      <c r="Q759" s="1"/>
      <c r="R759" s="1"/>
      <c r="S759" s="1"/>
      <c r="T759" s="2"/>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
      <c r="A760" s="1"/>
      <c r="B760" s="1"/>
      <c r="C760" s="1"/>
      <c r="D760" s="1"/>
      <c r="E760" s="1"/>
      <c r="F760" s="1"/>
      <c r="G760" s="1"/>
      <c r="H760" s="1"/>
      <c r="I760" s="1"/>
      <c r="J760" s="1"/>
      <c r="K760" s="1"/>
      <c r="L760" s="1"/>
      <c r="M760" s="1"/>
      <c r="N760" s="1"/>
      <c r="O760" s="1"/>
      <c r="P760" s="1"/>
      <c r="Q760" s="1"/>
      <c r="R760" s="1"/>
      <c r="S760" s="1"/>
      <c r="T760" s="2"/>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
      <c r="A761" s="1"/>
      <c r="B761" s="1"/>
      <c r="C761" s="1"/>
      <c r="D761" s="1"/>
      <c r="E761" s="1"/>
      <c r="F761" s="1"/>
      <c r="G761" s="1"/>
      <c r="H761" s="1"/>
      <c r="I761" s="1"/>
      <c r="J761" s="1"/>
      <c r="K761" s="1"/>
      <c r="L761" s="1"/>
      <c r="M761" s="1"/>
      <c r="N761" s="1"/>
      <c r="O761" s="1"/>
      <c r="P761" s="1"/>
      <c r="Q761" s="1"/>
      <c r="R761" s="1"/>
      <c r="S761" s="1"/>
      <c r="T761" s="2"/>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
      <c r="A762" s="1"/>
      <c r="B762" s="1"/>
      <c r="C762" s="1"/>
      <c r="D762" s="1"/>
      <c r="E762" s="1"/>
      <c r="F762" s="1"/>
      <c r="G762" s="1"/>
      <c r="H762" s="1"/>
      <c r="I762" s="1"/>
      <c r="J762" s="1"/>
      <c r="K762" s="1"/>
      <c r="L762" s="1"/>
      <c r="M762" s="1"/>
      <c r="N762" s="1"/>
      <c r="O762" s="1"/>
      <c r="P762" s="1"/>
      <c r="Q762" s="1"/>
      <c r="R762" s="1"/>
      <c r="S762" s="1"/>
      <c r="T762" s="2"/>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
      <c r="A763" s="1"/>
      <c r="B763" s="1"/>
      <c r="C763" s="1"/>
      <c r="D763" s="1"/>
      <c r="E763" s="1"/>
      <c r="F763" s="1"/>
      <c r="G763" s="1"/>
      <c r="H763" s="1"/>
      <c r="I763" s="1"/>
      <c r="J763" s="1"/>
      <c r="K763" s="1"/>
      <c r="L763" s="1"/>
      <c r="M763" s="1"/>
      <c r="N763" s="1"/>
      <c r="O763" s="1"/>
      <c r="P763" s="1"/>
      <c r="Q763" s="1"/>
      <c r="R763" s="1"/>
      <c r="S763" s="1"/>
      <c r="T763" s="2"/>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
      <c r="A764" s="1"/>
      <c r="B764" s="1"/>
      <c r="C764" s="1"/>
      <c r="D764" s="1"/>
      <c r="E764" s="1"/>
      <c r="F764" s="1"/>
      <c r="G764" s="1"/>
      <c r="H764" s="1"/>
      <c r="I764" s="1"/>
      <c r="J764" s="1"/>
      <c r="K764" s="1"/>
      <c r="L764" s="1"/>
      <c r="M764" s="1"/>
      <c r="N764" s="1"/>
      <c r="O764" s="1"/>
      <c r="P764" s="1"/>
      <c r="Q764" s="1"/>
      <c r="R764" s="1"/>
      <c r="S764" s="1"/>
      <c r="T764" s="2"/>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
      <c r="A765" s="1"/>
      <c r="B765" s="1"/>
      <c r="C765" s="1"/>
      <c r="D765" s="1"/>
      <c r="E765" s="1"/>
      <c r="F765" s="1"/>
      <c r="G765" s="1"/>
      <c r="H765" s="1"/>
      <c r="I765" s="1"/>
      <c r="J765" s="1"/>
      <c r="K765" s="1"/>
      <c r="L765" s="1"/>
      <c r="M765" s="1"/>
      <c r="N765" s="1"/>
      <c r="O765" s="1"/>
      <c r="P765" s="1"/>
      <c r="Q765" s="1"/>
      <c r="R765" s="1"/>
      <c r="S765" s="1"/>
      <c r="T765" s="2"/>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
      <c r="A766" s="1"/>
      <c r="B766" s="1"/>
      <c r="C766" s="1"/>
      <c r="D766" s="1"/>
      <c r="E766" s="1"/>
      <c r="F766" s="1"/>
      <c r="G766" s="1"/>
      <c r="H766" s="1"/>
      <c r="I766" s="1"/>
      <c r="J766" s="1"/>
      <c r="K766" s="1"/>
      <c r="L766" s="1"/>
      <c r="M766" s="1"/>
      <c r="N766" s="1"/>
      <c r="O766" s="1"/>
      <c r="P766" s="1"/>
      <c r="Q766" s="1"/>
      <c r="R766" s="1"/>
      <c r="S766" s="1"/>
      <c r="T766" s="2"/>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
      <c r="A767" s="1"/>
      <c r="B767" s="1"/>
      <c r="C767" s="1"/>
      <c r="D767" s="1"/>
      <c r="E767" s="1"/>
      <c r="F767" s="1"/>
      <c r="G767" s="1"/>
      <c r="H767" s="1"/>
      <c r="I767" s="1"/>
      <c r="J767" s="1"/>
      <c r="K767" s="1"/>
      <c r="L767" s="1"/>
      <c r="M767" s="1"/>
      <c r="N767" s="1"/>
      <c r="O767" s="1"/>
      <c r="P767" s="1"/>
      <c r="Q767" s="1"/>
      <c r="R767" s="1"/>
      <c r="S767" s="1"/>
      <c r="T767" s="2"/>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
      <c r="A768" s="1"/>
      <c r="B768" s="1"/>
      <c r="C768" s="1"/>
      <c r="D768" s="1"/>
      <c r="E768" s="1"/>
      <c r="F768" s="1"/>
      <c r="G768" s="1"/>
      <c r="H768" s="1"/>
      <c r="I768" s="1"/>
      <c r="J768" s="1"/>
      <c r="K768" s="1"/>
      <c r="L768" s="1"/>
      <c r="M768" s="1"/>
      <c r="N768" s="1"/>
      <c r="O768" s="1"/>
      <c r="P768" s="1"/>
      <c r="Q768" s="1"/>
      <c r="R768" s="1"/>
      <c r="S768" s="1"/>
      <c r="T768" s="2"/>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
      <c r="A769" s="1"/>
      <c r="B769" s="1"/>
      <c r="C769" s="1"/>
      <c r="D769" s="1"/>
      <c r="E769" s="1"/>
      <c r="F769" s="1"/>
      <c r="G769" s="1"/>
      <c r="H769" s="1"/>
      <c r="I769" s="1"/>
      <c r="J769" s="1"/>
      <c r="K769" s="1"/>
      <c r="L769" s="1"/>
      <c r="M769" s="1"/>
      <c r="N769" s="1"/>
      <c r="O769" s="1"/>
      <c r="P769" s="1"/>
      <c r="Q769" s="1"/>
      <c r="R769" s="1"/>
      <c r="S769" s="1"/>
      <c r="T769" s="2"/>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
      <c r="A770" s="1"/>
      <c r="B770" s="1"/>
      <c r="C770" s="1"/>
      <c r="D770" s="1"/>
      <c r="E770" s="1"/>
      <c r="F770" s="1"/>
      <c r="G770" s="1"/>
      <c r="H770" s="1"/>
      <c r="I770" s="1"/>
      <c r="J770" s="1"/>
      <c r="K770" s="1"/>
      <c r="L770" s="1"/>
      <c r="M770" s="1"/>
      <c r="N770" s="1"/>
      <c r="O770" s="1"/>
      <c r="P770" s="1"/>
      <c r="Q770" s="1"/>
      <c r="R770" s="1"/>
      <c r="S770" s="1"/>
      <c r="T770" s="2"/>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
      <c r="A771" s="1"/>
      <c r="B771" s="1"/>
      <c r="C771" s="1"/>
      <c r="D771" s="1"/>
      <c r="E771" s="1"/>
      <c r="F771" s="1"/>
      <c r="G771" s="1"/>
      <c r="H771" s="1"/>
      <c r="I771" s="1"/>
      <c r="J771" s="1"/>
      <c r="K771" s="1"/>
      <c r="L771" s="1"/>
      <c r="M771" s="1"/>
      <c r="N771" s="1"/>
      <c r="O771" s="1"/>
      <c r="P771" s="1"/>
      <c r="Q771" s="1"/>
      <c r="R771" s="1"/>
      <c r="S771" s="1"/>
      <c r="T771" s="2"/>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
      <c r="A772" s="1"/>
      <c r="B772" s="1"/>
      <c r="C772" s="1"/>
      <c r="D772" s="1"/>
      <c r="E772" s="1"/>
      <c r="F772" s="1"/>
      <c r="G772" s="1"/>
      <c r="H772" s="1"/>
      <c r="I772" s="1"/>
      <c r="J772" s="1"/>
      <c r="K772" s="1"/>
      <c r="L772" s="1"/>
      <c r="M772" s="1"/>
      <c r="N772" s="1"/>
      <c r="O772" s="1"/>
      <c r="P772" s="1"/>
      <c r="Q772" s="1"/>
      <c r="R772" s="1"/>
      <c r="S772" s="1"/>
      <c r="T772" s="2"/>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
      <c r="A773" s="1"/>
      <c r="B773" s="1"/>
      <c r="C773" s="1"/>
      <c r="D773" s="1"/>
      <c r="E773" s="1"/>
      <c r="F773" s="1"/>
      <c r="G773" s="1"/>
      <c r="H773" s="1"/>
      <c r="I773" s="1"/>
      <c r="J773" s="1"/>
      <c r="K773" s="1"/>
      <c r="L773" s="1"/>
      <c r="M773" s="1"/>
      <c r="N773" s="1"/>
      <c r="O773" s="1"/>
      <c r="P773" s="1"/>
      <c r="Q773" s="1"/>
      <c r="R773" s="1"/>
      <c r="S773" s="1"/>
      <c r="T773" s="2"/>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
      <c r="A774" s="1"/>
      <c r="B774" s="1"/>
      <c r="C774" s="1"/>
      <c r="D774" s="1"/>
      <c r="E774" s="1"/>
      <c r="F774" s="1"/>
      <c r="G774" s="1"/>
      <c r="H774" s="1"/>
      <c r="I774" s="1"/>
      <c r="J774" s="1"/>
      <c r="K774" s="1"/>
      <c r="L774" s="1"/>
      <c r="M774" s="1"/>
      <c r="N774" s="1"/>
      <c r="O774" s="1"/>
      <c r="P774" s="1"/>
      <c r="Q774" s="1"/>
      <c r="R774" s="1"/>
      <c r="S774" s="1"/>
      <c r="T774" s="2"/>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
      <c r="A775" s="1"/>
      <c r="B775" s="1"/>
      <c r="C775" s="1"/>
      <c r="D775" s="1"/>
      <c r="E775" s="1"/>
      <c r="F775" s="1"/>
      <c r="G775" s="1"/>
      <c r="H775" s="1"/>
      <c r="I775" s="1"/>
      <c r="J775" s="1"/>
      <c r="K775" s="1"/>
      <c r="L775" s="1"/>
      <c r="M775" s="1"/>
      <c r="N775" s="1"/>
      <c r="O775" s="1"/>
      <c r="P775" s="1"/>
      <c r="Q775" s="1"/>
      <c r="R775" s="1"/>
      <c r="S775" s="1"/>
      <c r="T775" s="2"/>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
      <c r="A776" s="1"/>
      <c r="B776" s="1"/>
      <c r="C776" s="1"/>
      <c r="D776" s="1"/>
      <c r="E776" s="1"/>
      <c r="F776" s="1"/>
      <c r="G776" s="1"/>
      <c r="H776" s="1"/>
      <c r="I776" s="1"/>
      <c r="J776" s="1"/>
      <c r="K776" s="1"/>
      <c r="L776" s="1"/>
      <c r="M776" s="1"/>
      <c r="N776" s="1"/>
      <c r="O776" s="1"/>
      <c r="P776" s="1"/>
      <c r="Q776" s="1"/>
      <c r="R776" s="1"/>
      <c r="S776" s="1"/>
      <c r="T776" s="2"/>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
      <c r="A777" s="1"/>
      <c r="B777" s="1"/>
      <c r="C777" s="1"/>
      <c r="D777" s="1"/>
      <c r="E777" s="1"/>
      <c r="F777" s="1"/>
      <c r="G777" s="1"/>
      <c r="H777" s="1"/>
      <c r="I777" s="1"/>
      <c r="J777" s="1"/>
      <c r="K777" s="1"/>
      <c r="L777" s="1"/>
      <c r="M777" s="1"/>
      <c r="N777" s="1"/>
      <c r="O777" s="1"/>
      <c r="P777" s="1"/>
      <c r="Q777" s="1"/>
      <c r="R777" s="1"/>
      <c r="S777" s="1"/>
      <c r="T777" s="2"/>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
      <c r="A778" s="1"/>
      <c r="B778" s="1"/>
      <c r="C778" s="1"/>
      <c r="D778" s="1"/>
      <c r="E778" s="1"/>
      <c r="F778" s="1"/>
      <c r="G778" s="1"/>
      <c r="H778" s="1"/>
      <c r="I778" s="1"/>
      <c r="J778" s="1"/>
      <c r="K778" s="1"/>
      <c r="L778" s="1"/>
      <c r="M778" s="1"/>
      <c r="N778" s="1"/>
      <c r="O778" s="1"/>
      <c r="P778" s="1"/>
      <c r="Q778" s="1"/>
      <c r="R778" s="1"/>
      <c r="S778" s="1"/>
      <c r="T778" s="2"/>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
      <c r="A779" s="1"/>
      <c r="B779" s="1"/>
      <c r="C779" s="1"/>
      <c r="D779" s="1"/>
      <c r="E779" s="1"/>
      <c r="F779" s="1"/>
      <c r="G779" s="1"/>
      <c r="H779" s="1"/>
      <c r="I779" s="1"/>
      <c r="J779" s="1"/>
      <c r="K779" s="1"/>
      <c r="L779" s="1"/>
      <c r="M779" s="1"/>
      <c r="N779" s="1"/>
      <c r="O779" s="1"/>
      <c r="P779" s="1"/>
      <c r="Q779" s="1"/>
      <c r="R779" s="1"/>
      <c r="S779" s="1"/>
      <c r="T779" s="2"/>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
      <c r="A780" s="1"/>
      <c r="B780" s="1"/>
      <c r="C780" s="1"/>
      <c r="D780" s="1"/>
      <c r="E780" s="1"/>
      <c r="F780" s="1"/>
      <c r="G780" s="1"/>
      <c r="H780" s="1"/>
      <c r="I780" s="1"/>
      <c r="J780" s="1"/>
      <c r="K780" s="1"/>
      <c r="L780" s="1"/>
      <c r="M780" s="1"/>
      <c r="N780" s="1"/>
      <c r="O780" s="1"/>
      <c r="P780" s="1"/>
      <c r="Q780" s="1"/>
      <c r="R780" s="1"/>
      <c r="S780" s="1"/>
      <c r="T780" s="2"/>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
      <c r="A781" s="1"/>
      <c r="B781" s="1"/>
      <c r="C781" s="1"/>
      <c r="D781" s="1"/>
      <c r="E781" s="1"/>
      <c r="F781" s="1"/>
      <c r="G781" s="1"/>
      <c r="H781" s="1"/>
      <c r="I781" s="1"/>
      <c r="J781" s="1"/>
      <c r="K781" s="1"/>
      <c r="L781" s="1"/>
      <c r="M781" s="1"/>
      <c r="N781" s="1"/>
      <c r="O781" s="1"/>
      <c r="P781" s="1"/>
      <c r="Q781" s="1"/>
      <c r="R781" s="1"/>
      <c r="S781" s="1"/>
      <c r="T781" s="2"/>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
      <c r="A782" s="1"/>
      <c r="B782" s="1"/>
      <c r="C782" s="1"/>
      <c r="D782" s="1"/>
      <c r="E782" s="1"/>
      <c r="F782" s="1"/>
      <c r="G782" s="1"/>
      <c r="H782" s="1"/>
      <c r="I782" s="1"/>
      <c r="J782" s="1"/>
      <c r="K782" s="1"/>
      <c r="L782" s="1"/>
      <c r="M782" s="1"/>
      <c r="N782" s="1"/>
      <c r="O782" s="1"/>
      <c r="P782" s="1"/>
      <c r="Q782" s="1"/>
      <c r="R782" s="1"/>
      <c r="S782" s="1"/>
      <c r="T782" s="2"/>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
      <c r="A783" s="1"/>
      <c r="B783" s="1"/>
      <c r="C783" s="1"/>
      <c r="D783" s="1"/>
      <c r="E783" s="1"/>
      <c r="F783" s="1"/>
      <c r="G783" s="1"/>
      <c r="H783" s="1"/>
      <c r="I783" s="1"/>
      <c r="J783" s="1"/>
      <c r="K783" s="1"/>
      <c r="L783" s="1"/>
      <c r="M783" s="1"/>
      <c r="N783" s="1"/>
      <c r="O783" s="1"/>
      <c r="P783" s="1"/>
      <c r="Q783" s="1"/>
      <c r="R783" s="1"/>
      <c r="S783" s="1"/>
      <c r="T783" s="2"/>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
      <c r="A784" s="1"/>
      <c r="B784" s="1"/>
      <c r="C784" s="1"/>
      <c r="D784" s="1"/>
      <c r="E784" s="1"/>
      <c r="F784" s="1"/>
      <c r="G784" s="1"/>
      <c r="H784" s="1"/>
      <c r="I784" s="1"/>
      <c r="J784" s="1"/>
      <c r="K784" s="1"/>
      <c r="L784" s="1"/>
      <c r="M784" s="1"/>
      <c r="N784" s="1"/>
      <c r="O784" s="1"/>
      <c r="P784" s="1"/>
      <c r="Q784" s="1"/>
      <c r="R784" s="1"/>
      <c r="S784" s="1"/>
      <c r="T784" s="2"/>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
      <c r="A785" s="1"/>
      <c r="B785" s="1"/>
      <c r="C785" s="1"/>
      <c r="D785" s="1"/>
      <c r="E785" s="1"/>
      <c r="F785" s="1"/>
      <c r="G785" s="1"/>
      <c r="H785" s="1"/>
      <c r="I785" s="1"/>
      <c r="J785" s="1"/>
      <c r="K785" s="1"/>
      <c r="L785" s="1"/>
      <c r="M785" s="1"/>
      <c r="N785" s="1"/>
      <c r="O785" s="1"/>
      <c r="P785" s="1"/>
      <c r="Q785" s="1"/>
      <c r="R785" s="1"/>
      <c r="S785" s="1"/>
      <c r="T785" s="2"/>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
      <c r="A786" s="1"/>
      <c r="B786" s="1"/>
      <c r="C786" s="1"/>
      <c r="D786" s="1"/>
      <c r="E786" s="1"/>
      <c r="F786" s="1"/>
      <c r="G786" s="1"/>
      <c r="H786" s="1"/>
      <c r="I786" s="1"/>
      <c r="J786" s="1"/>
      <c r="K786" s="1"/>
      <c r="L786" s="1"/>
      <c r="M786" s="1"/>
      <c r="N786" s="1"/>
      <c r="O786" s="1"/>
      <c r="P786" s="1"/>
      <c r="Q786" s="1"/>
      <c r="R786" s="1"/>
      <c r="S786" s="1"/>
      <c r="T786" s="2"/>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
      <c r="A787" s="1"/>
      <c r="B787" s="1"/>
      <c r="C787" s="1"/>
      <c r="D787" s="1"/>
      <c r="E787" s="1"/>
      <c r="F787" s="1"/>
      <c r="G787" s="1"/>
      <c r="H787" s="1"/>
      <c r="I787" s="1"/>
      <c r="J787" s="1"/>
      <c r="K787" s="1"/>
      <c r="L787" s="1"/>
      <c r="M787" s="1"/>
      <c r="N787" s="1"/>
      <c r="O787" s="1"/>
      <c r="P787" s="1"/>
      <c r="Q787" s="1"/>
      <c r="R787" s="1"/>
      <c r="S787" s="1"/>
      <c r="T787" s="2"/>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
      <c r="A788" s="1"/>
      <c r="B788" s="1"/>
      <c r="C788" s="1"/>
      <c r="D788" s="1"/>
      <c r="E788" s="1"/>
      <c r="F788" s="1"/>
      <c r="G788" s="1"/>
      <c r="H788" s="1"/>
      <c r="I788" s="1"/>
      <c r="J788" s="1"/>
      <c r="K788" s="1"/>
      <c r="L788" s="1"/>
      <c r="M788" s="1"/>
      <c r="N788" s="1"/>
      <c r="O788" s="1"/>
      <c r="P788" s="1"/>
      <c r="Q788" s="1"/>
      <c r="R788" s="1"/>
      <c r="S788" s="1"/>
      <c r="T788" s="2"/>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
      <c r="A789" s="1"/>
      <c r="B789" s="1"/>
      <c r="C789" s="1"/>
      <c r="D789" s="1"/>
      <c r="E789" s="1"/>
      <c r="F789" s="1"/>
      <c r="G789" s="1"/>
      <c r="H789" s="1"/>
      <c r="I789" s="1"/>
      <c r="J789" s="1"/>
      <c r="K789" s="1"/>
      <c r="L789" s="1"/>
      <c r="M789" s="1"/>
      <c r="N789" s="1"/>
      <c r="O789" s="1"/>
      <c r="P789" s="1"/>
      <c r="Q789" s="1"/>
      <c r="R789" s="1"/>
      <c r="S789" s="1"/>
      <c r="T789" s="2"/>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
      <c r="A790" s="1"/>
      <c r="B790" s="1"/>
      <c r="C790" s="1"/>
      <c r="D790" s="1"/>
      <c r="E790" s="1"/>
      <c r="F790" s="1"/>
      <c r="G790" s="1"/>
      <c r="H790" s="1"/>
      <c r="I790" s="1"/>
      <c r="J790" s="1"/>
      <c r="K790" s="1"/>
      <c r="L790" s="1"/>
      <c r="M790" s="1"/>
      <c r="N790" s="1"/>
      <c r="O790" s="1"/>
      <c r="P790" s="1"/>
      <c r="Q790" s="1"/>
      <c r="R790" s="1"/>
      <c r="S790" s="1"/>
      <c r="T790" s="2"/>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
      <c r="A791" s="1"/>
      <c r="B791" s="1"/>
      <c r="C791" s="1"/>
      <c r="D791" s="1"/>
      <c r="E791" s="1"/>
      <c r="F791" s="1"/>
      <c r="G791" s="1"/>
      <c r="H791" s="1"/>
      <c r="I791" s="1"/>
      <c r="J791" s="1"/>
      <c r="K791" s="1"/>
      <c r="L791" s="1"/>
      <c r="M791" s="1"/>
      <c r="N791" s="1"/>
      <c r="O791" s="1"/>
      <c r="P791" s="1"/>
      <c r="Q791" s="1"/>
      <c r="R791" s="1"/>
      <c r="S791" s="1"/>
      <c r="T791" s="2"/>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
      <c r="A792" s="1"/>
      <c r="B792" s="1"/>
      <c r="C792" s="1"/>
      <c r="D792" s="1"/>
      <c r="E792" s="1"/>
      <c r="F792" s="1"/>
      <c r="G792" s="1"/>
      <c r="H792" s="1"/>
      <c r="I792" s="1"/>
      <c r="J792" s="1"/>
      <c r="K792" s="1"/>
      <c r="L792" s="1"/>
      <c r="M792" s="1"/>
      <c r="N792" s="1"/>
      <c r="O792" s="1"/>
      <c r="P792" s="1"/>
      <c r="Q792" s="1"/>
      <c r="R792" s="1"/>
      <c r="S792" s="1"/>
      <c r="T792" s="2"/>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
      <c r="A793" s="1"/>
      <c r="B793" s="1"/>
      <c r="C793" s="1"/>
      <c r="D793" s="1"/>
      <c r="E793" s="1"/>
      <c r="F793" s="1"/>
      <c r="G793" s="1"/>
      <c r="H793" s="1"/>
      <c r="I793" s="1"/>
      <c r="J793" s="1"/>
      <c r="K793" s="1"/>
      <c r="L793" s="1"/>
      <c r="M793" s="1"/>
      <c r="N793" s="1"/>
      <c r="O793" s="1"/>
      <c r="P793" s="1"/>
      <c r="Q793" s="1"/>
      <c r="R793" s="1"/>
      <c r="S793" s="1"/>
      <c r="T793" s="2"/>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
      <c r="A794" s="1"/>
      <c r="B794" s="1"/>
      <c r="C794" s="1"/>
      <c r="D794" s="1"/>
      <c r="E794" s="1"/>
      <c r="F794" s="1"/>
      <c r="G794" s="1"/>
      <c r="H794" s="1"/>
      <c r="I794" s="1"/>
      <c r="J794" s="1"/>
      <c r="K794" s="1"/>
      <c r="L794" s="1"/>
      <c r="M794" s="1"/>
      <c r="N794" s="1"/>
      <c r="O794" s="1"/>
      <c r="P794" s="1"/>
      <c r="Q794" s="1"/>
      <c r="R794" s="1"/>
      <c r="S794" s="1"/>
      <c r="T794" s="2"/>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
      <c r="A795" s="1"/>
      <c r="B795" s="1"/>
      <c r="C795" s="1"/>
      <c r="D795" s="1"/>
      <c r="E795" s="1"/>
      <c r="F795" s="1"/>
      <c r="G795" s="1"/>
      <c r="H795" s="1"/>
      <c r="I795" s="1"/>
      <c r="J795" s="1"/>
      <c r="K795" s="1"/>
      <c r="L795" s="1"/>
      <c r="M795" s="1"/>
      <c r="N795" s="1"/>
      <c r="O795" s="1"/>
      <c r="P795" s="1"/>
      <c r="Q795" s="1"/>
      <c r="R795" s="1"/>
      <c r="S795" s="1"/>
      <c r="T795" s="2"/>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
      <c r="A796" s="1"/>
      <c r="B796" s="1"/>
      <c r="C796" s="1"/>
      <c r="D796" s="1"/>
      <c r="E796" s="1"/>
      <c r="F796" s="1"/>
      <c r="G796" s="1"/>
      <c r="H796" s="1"/>
      <c r="I796" s="1"/>
      <c r="J796" s="1"/>
      <c r="K796" s="1"/>
      <c r="L796" s="1"/>
      <c r="M796" s="1"/>
      <c r="N796" s="1"/>
      <c r="O796" s="1"/>
      <c r="P796" s="1"/>
      <c r="Q796" s="1"/>
      <c r="R796" s="1"/>
      <c r="S796" s="1"/>
      <c r="T796" s="2"/>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
      <c r="A797" s="1"/>
      <c r="B797" s="1"/>
      <c r="C797" s="1"/>
      <c r="D797" s="1"/>
      <c r="E797" s="1"/>
      <c r="F797" s="1"/>
      <c r="G797" s="1"/>
      <c r="H797" s="1"/>
      <c r="I797" s="1"/>
      <c r="J797" s="1"/>
      <c r="K797" s="1"/>
      <c r="L797" s="1"/>
      <c r="M797" s="1"/>
      <c r="N797" s="1"/>
      <c r="O797" s="1"/>
      <c r="P797" s="1"/>
      <c r="Q797" s="1"/>
      <c r="R797" s="1"/>
      <c r="S797" s="1"/>
      <c r="T797" s="2"/>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
      <c r="A798" s="1"/>
      <c r="B798" s="1"/>
      <c r="C798" s="1"/>
      <c r="D798" s="1"/>
      <c r="E798" s="1"/>
      <c r="F798" s="1"/>
      <c r="G798" s="1"/>
      <c r="H798" s="1"/>
      <c r="I798" s="1"/>
      <c r="J798" s="1"/>
      <c r="K798" s="1"/>
      <c r="L798" s="1"/>
      <c r="M798" s="1"/>
      <c r="N798" s="1"/>
      <c r="O798" s="1"/>
      <c r="P798" s="1"/>
      <c r="Q798" s="1"/>
      <c r="R798" s="1"/>
      <c r="S798" s="1"/>
      <c r="T798" s="2"/>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
      <c r="A799" s="1"/>
      <c r="B799" s="1"/>
      <c r="C799" s="1"/>
      <c r="D799" s="1"/>
      <c r="E799" s="1"/>
      <c r="F799" s="1"/>
      <c r="G799" s="1"/>
      <c r="H799" s="1"/>
      <c r="I799" s="1"/>
      <c r="J799" s="1"/>
      <c r="K799" s="1"/>
      <c r="L799" s="1"/>
      <c r="M799" s="1"/>
      <c r="N799" s="1"/>
      <c r="O799" s="1"/>
      <c r="P799" s="1"/>
      <c r="Q799" s="1"/>
      <c r="R799" s="1"/>
      <c r="S799" s="1"/>
      <c r="T799" s="2"/>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
      <c r="A800" s="1"/>
      <c r="B800" s="1"/>
      <c r="C800" s="1"/>
      <c r="D800" s="1"/>
      <c r="E800" s="1"/>
      <c r="F800" s="1"/>
      <c r="G800" s="1"/>
      <c r="H800" s="1"/>
      <c r="I800" s="1"/>
      <c r="J800" s="1"/>
      <c r="K800" s="1"/>
      <c r="L800" s="1"/>
      <c r="M800" s="1"/>
      <c r="N800" s="1"/>
      <c r="O800" s="1"/>
      <c r="P800" s="1"/>
      <c r="Q800" s="1"/>
      <c r="R800" s="1"/>
      <c r="S800" s="1"/>
      <c r="T800" s="2"/>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
      <c r="A801" s="1"/>
      <c r="B801" s="1"/>
      <c r="C801" s="1"/>
      <c r="D801" s="1"/>
      <c r="E801" s="1"/>
      <c r="F801" s="1"/>
      <c r="G801" s="1"/>
      <c r="H801" s="1"/>
      <c r="I801" s="1"/>
      <c r="J801" s="1"/>
      <c r="K801" s="1"/>
      <c r="L801" s="1"/>
      <c r="M801" s="1"/>
      <c r="N801" s="1"/>
      <c r="O801" s="1"/>
      <c r="P801" s="1"/>
      <c r="Q801" s="1"/>
      <c r="R801" s="1"/>
      <c r="S801" s="1"/>
      <c r="T801" s="2"/>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
      <c r="A802" s="1"/>
      <c r="B802" s="1"/>
      <c r="C802" s="1"/>
      <c r="D802" s="1"/>
      <c r="E802" s="1"/>
      <c r="F802" s="1"/>
      <c r="G802" s="1"/>
      <c r="H802" s="1"/>
      <c r="I802" s="1"/>
      <c r="J802" s="1"/>
      <c r="K802" s="1"/>
      <c r="L802" s="1"/>
      <c r="M802" s="1"/>
      <c r="N802" s="1"/>
      <c r="O802" s="1"/>
      <c r="P802" s="1"/>
      <c r="Q802" s="1"/>
      <c r="R802" s="1"/>
      <c r="S802" s="1"/>
      <c r="T802" s="2"/>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
      <c r="A803" s="1"/>
      <c r="B803" s="1"/>
      <c r="C803" s="1"/>
      <c r="D803" s="1"/>
      <c r="E803" s="1"/>
      <c r="F803" s="1"/>
      <c r="G803" s="1"/>
      <c r="H803" s="1"/>
      <c r="I803" s="1"/>
      <c r="J803" s="1"/>
      <c r="K803" s="1"/>
      <c r="L803" s="1"/>
      <c r="M803" s="1"/>
      <c r="N803" s="1"/>
      <c r="O803" s="1"/>
      <c r="P803" s="1"/>
      <c r="Q803" s="1"/>
      <c r="R803" s="1"/>
      <c r="S803" s="1"/>
      <c r="T803" s="2"/>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
      <c r="A804" s="1"/>
      <c r="B804" s="1"/>
      <c r="C804" s="1"/>
      <c r="D804" s="1"/>
      <c r="E804" s="1"/>
      <c r="F804" s="1"/>
      <c r="G804" s="1"/>
      <c r="H804" s="1"/>
      <c r="I804" s="1"/>
      <c r="J804" s="1"/>
      <c r="K804" s="1"/>
      <c r="L804" s="1"/>
      <c r="M804" s="1"/>
      <c r="N804" s="1"/>
      <c r="O804" s="1"/>
      <c r="P804" s="1"/>
      <c r="Q804" s="1"/>
      <c r="R804" s="1"/>
      <c r="S804" s="1"/>
      <c r="T804" s="2"/>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
      <c r="A805" s="1"/>
      <c r="B805" s="1"/>
      <c r="C805" s="1"/>
      <c r="D805" s="1"/>
      <c r="E805" s="1"/>
      <c r="F805" s="1"/>
      <c r="G805" s="1"/>
      <c r="H805" s="1"/>
      <c r="I805" s="1"/>
      <c r="J805" s="1"/>
      <c r="K805" s="1"/>
      <c r="L805" s="1"/>
      <c r="M805" s="1"/>
      <c r="N805" s="1"/>
      <c r="O805" s="1"/>
      <c r="P805" s="1"/>
      <c r="Q805" s="1"/>
      <c r="R805" s="1"/>
      <c r="S805" s="1"/>
      <c r="T805" s="2"/>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
      <c r="A806" s="1"/>
      <c r="B806" s="1"/>
      <c r="C806" s="1"/>
      <c r="D806" s="1"/>
      <c r="E806" s="1"/>
      <c r="F806" s="1"/>
      <c r="G806" s="1"/>
      <c r="H806" s="1"/>
      <c r="I806" s="1"/>
      <c r="J806" s="1"/>
      <c r="K806" s="1"/>
      <c r="L806" s="1"/>
      <c r="M806" s="1"/>
      <c r="N806" s="1"/>
      <c r="O806" s="1"/>
      <c r="P806" s="1"/>
      <c r="Q806" s="1"/>
      <c r="R806" s="1"/>
      <c r="S806" s="1"/>
      <c r="T806" s="2"/>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
      <c r="A807" s="1"/>
      <c r="B807" s="1"/>
      <c r="C807" s="1"/>
      <c r="D807" s="1"/>
      <c r="E807" s="1"/>
      <c r="F807" s="1"/>
      <c r="G807" s="1"/>
      <c r="H807" s="1"/>
      <c r="I807" s="1"/>
      <c r="J807" s="1"/>
      <c r="K807" s="1"/>
      <c r="L807" s="1"/>
      <c r="M807" s="1"/>
      <c r="N807" s="1"/>
      <c r="O807" s="1"/>
      <c r="P807" s="1"/>
      <c r="Q807" s="1"/>
      <c r="R807" s="1"/>
      <c r="S807" s="1"/>
      <c r="T807" s="2"/>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
      <c r="A808" s="1"/>
      <c r="B808" s="1"/>
      <c r="C808" s="1"/>
      <c r="D808" s="1"/>
      <c r="E808" s="1"/>
      <c r="F808" s="1"/>
      <c r="G808" s="1"/>
      <c r="H808" s="1"/>
      <c r="I808" s="1"/>
      <c r="J808" s="1"/>
      <c r="K808" s="1"/>
      <c r="L808" s="1"/>
      <c r="M808" s="1"/>
      <c r="N808" s="1"/>
      <c r="O808" s="1"/>
      <c r="P808" s="1"/>
      <c r="Q808" s="1"/>
      <c r="R808" s="1"/>
      <c r="S808" s="1"/>
      <c r="T808" s="2"/>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
      <c r="A809" s="1"/>
      <c r="B809" s="1"/>
      <c r="C809" s="1"/>
      <c r="D809" s="1"/>
      <c r="E809" s="1"/>
      <c r="F809" s="1"/>
      <c r="G809" s="1"/>
      <c r="H809" s="1"/>
      <c r="I809" s="1"/>
      <c r="J809" s="1"/>
      <c r="K809" s="1"/>
      <c r="L809" s="1"/>
      <c r="M809" s="1"/>
      <c r="N809" s="1"/>
      <c r="O809" s="1"/>
      <c r="P809" s="1"/>
      <c r="Q809" s="1"/>
      <c r="R809" s="1"/>
      <c r="S809" s="1"/>
      <c r="T809" s="2"/>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
      <c r="A810" s="1"/>
      <c r="B810" s="1"/>
      <c r="C810" s="1"/>
      <c r="D810" s="1"/>
      <c r="E810" s="1"/>
      <c r="F810" s="1"/>
      <c r="G810" s="1"/>
      <c r="H810" s="1"/>
      <c r="I810" s="1"/>
      <c r="J810" s="1"/>
      <c r="K810" s="1"/>
      <c r="L810" s="1"/>
      <c r="M810" s="1"/>
      <c r="N810" s="1"/>
      <c r="O810" s="1"/>
      <c r="P810" s="1"/>
      <c r="Q810" s="1"/>
      <c r="R810" s="1"/>
      <c r="S810" s="1"/>
      <c r="T810" s="2"/>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
      <c r="A811" s="1"/>
      <c r="B811" s="1"/>
      <c r="C811" s="1"/>
      <c r="D811" s="1"/>
      <c r="E811" s="1"/>
      <c r="F811" s="1"/>
      <c r="G811" s="1"/>
      <c r="H811" s="1"/>
      <c r="I811" s="1"/>
      <c r="J811" s="1"/>
      <c r="K811" s="1"/>
      <c r="L811" s="1"/>
      <c r="M811" s="1"/>
      <c r="N811" s="1"/>
      <c r="O811" s="1"/>
      <c r="P811" s="1"/>
      <c r="Q811" s="1"/>
      <c r="R811" s="1"/>
      <c r="S811" s="1"/>
      <c r="T811" s="2"/>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
      <c r="A812" s="1"/>
      <c r="B812" s="1"/>
      <c r="C812" s="1"/>
      <c r="D812" s="1"/>
      <c r="E812" s="1"/>
      <c r="F812" s="1"/>
      <c r="G812" s="1"/>
      <c r="H812" s="1"/>
      <c r="I812" s="1"/>
      <c r="J812" s="1"/>
      <c r="K812" s="1"/>
      <c r="L812" s="1"/>
      <c r="M812" s="1"/>
      <c r="N812" s="1"/>
      <c r="O812" s="1"/>
      <c r="P812" s="1"/>
      <c r="Q812" s="1"/>
      <c r="R812" s="1"/>
      <c r="S812" s="1"/>
      <c r="T812" s="2"/>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
      <c r="A813" s="1"/>
      <c r="B813" s="1"/>
      <c r="C813" s="1"/>
      <c r="D813" s="1"/>
      <c r="E813" s="1"/>
      <c r="F813" s="1"/>
      <c r="G813" s="1"/>
      <c r="H813" s="1"/>
      <c r="I813" s="1"/>
      <c r="J813" s="1"/>
      <c r="K813" s="1"/>
      <c r="L813" s="1"/>
      <c r="M813" s="1"/>
      <c r="N813" s="1"/>
      <c r="O813" s="1"/>
      <c r="P813" s="1"/>
      <c r="Q813" s="1"/>
      <c r="R813" s="1"/>
      <c r="S813" s="1"/>
      <c r="T813" s="2"/>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
      <c r="A814" s="1"/>
      <c r="B814" s="1"/>
      <c r="C814" s="1"/>
      <c r="D814" s="1"/>
      <c r="E814" s="1"/>
      <c r="F814" s="1"/>
      <c r="G814" s="1"/>
      <c r="H814" s="1"/>
      <c r="I814" s="1"/>
      <c r="J814" s="1"/>
      <c r="K814" s="1"/>
      <c r="L814" s="1"/>
      <c r="M814" s="1"/>
      <c r="N814" s="1"/>
      <c r="O814" s="1"/>
      <c r="P814" s="1"/>
      <c r="Q814" s="1"/>
      <c r="R814" s="1"/>
      <c r="S814" s="1"/>
      <c r="T814" s="2"/>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
      <c r="A815" s="1"/>
      <c r="B815" s="1"/>
      <c r="C815" s="1"/>
      <c r="D815" s="1"/>
      <c r="E815" s="1"/>
      <c r="F815" s="1"/>
      <c r="G815" s="1"/>
      <c r="H815" s="1"/>
      <c r="I815" s="1"/>
      <c r="J815" s="1"/>
      <c r="K815" s="1"/>
      <c r="L815" s="1"/>
      <c r="M815" s="1"/>
      <c r="N815" s="1"/>
      <c r="O815" s="1"/>
      <c r="P815" s="1"/>
      <c r="Q815" s="1"/>
      <c r="R815" s="1"/>
      <c r="S815" s="1"/>
      <c r="T815" s="2"/>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
      <c r="A816" s="1"/>
      <c r="B816" s="1"/>
      <c r="C816" s="1"/>
      <c r="D816" s="1"/>
      <c r="E816" s="1"/>
      <c r="F816" s="1"/>
      <c r="G816" s="1"/>
      <c r="H816" s="1"/>
      <c r="I816" s="1"/>
      <c r="J816" s="1"/>
      <c r="K816" s="1"/>
      <c r="L816" s="1"/>
      <c r="M816" s="1"/>
      <c r="N816" s="1"/>
      <c r="O816" s="1"/>
      <c r="P816" s="1"/>
      <c r="Q816" s="1"/>
      <c r="R816" s="1"/>
      <c r="S816" s="1"/>
      <c r="T816" s="2"/>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
      <c r="A817" s="1"/>
      <c r="B817" s="1"/>
      <c r="C817" s="1"/>
      <c r="D817" s="1"/>
      <c r="E817" s="1"/>
      <c r="F817" s="1"/>
      <c r="G817" s="1"/>
      <c r="H817" s="1"/>
      <c r="I817" s="1"/>
      <c r="J817" s="1"/>
      <c r="K817" s="1"/>
      <c r="L817" s="1"/>
      <c r="M817" s="1"/>
      <c r="N817" s="1"/>
      <c r="O817" s="1"/>
      <c r="P817" s="1"/>
      <c r="Q817" s="1"/>
      <c r="R817" s="1"/>
      <c r="S817" s="1"/>
      <c r="T817" s="2"/>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
      <c r="A818" s="1"/>
      <c r="B818" s="1"/>
      <c r="C818" s="1"/>
      <c r="D818" s="1"/>
      <c r="E818" s="1"/>
      <c r="F818" s="1"/>
      <c r="G818" s="1"/>
      <c r="H818" s="1"/>
      <c r="I818" s="1"/>
      <c r="J818" s="1"/>
      <c r="K818" s="1"/>
      <c r="L818" s="1"/>
      <c r="M818" s="1"/>
      <c r="N818" s="1"/>
      <c r="O818" s="1"/>
      <c r="P818" s="1"/>
      <c r="Q818" s="1"/>
      <c r="R818" s="1"/>
      <c r="S818" s="1"/>
      <c r="T818" s="2"/>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
      <c r="A819" s="1"/>
      <c r="B819" s="1"/>
      <c r="C819" s="1"/>
      <c r="D819" s="1"/>
      <c r="E819" s="1"/>
      <c r="F819" s="1"/>
      <c r="G819" s="1"/>
      <c r="H819" s="1"/>
      <c r="I819" s="1"/>
      <c r="J819" s="1"/>
      <c r="K819" s="1"/>
      <c r="L819" s="1"/>
      <c r="M819" s="1"/>
      <c r="N819" s="1"/>
      <c r="O819" s="1"/>
      <c r="P819" s="1"/>
      <c r="Q819" s="1"/>
      <c r="R819" s="1"/>
      <c r="S819" s="1"/>
      <c r="T819" s="2"/>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
      <c r="A820" s="1"/>
      <c r="B820" s="1"/>
      <c r="C820" s="1"/>
      <c r="D820" s="1"/>
      <c r="E820" s="1"/>
      <c r="F820" s="1"/>
      <c r="G820" s="1"/>
      <c r="H820" s="1"/>
      <c r="I820" s="1"/>
      <c r="J820" s="1"/>
      <c r="K820" s="1"/>
      <c r="L820" s="1"/>
      <c r="M820" s="1"/>
      <c r="N820" s="1"/>
      <c r="O820" s="1"/>
      <c r="P820" s="1"/>
      <c r="Q820" s="1"/>
      <c r="R820" s="1"/>
      <c r="S820" s="1"/>
      <c r="T820" s="2"/>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
      <c r="A821" s="1"/>
      <c r="B821" s="1"/>
      <c r="C821" s="1"/>
      <c r="D821" s="1"/>
      <c r="E821" s="1"/>
      <c r="F821" s="1"/>
      <c r="G821" s="1"/>
      <c r="H821" s="1"/>
      <c r="I821" s="1"/>
      <c r="J821" s="1"/>
      <c r="K821" s="1"/>
      <c r="L821" s="1"/>
      <c r="M821" s="1"/>
      <c r="N821" s="1"/>
      <c r="O821" s="1"/>
      <c r="P821" s="1"/>
      <c r="Q821" s="1"/>
      <c r="R821" s="1"/>
      <c r="S821" s="1"/>
      <c r="T821" s="2"/>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
      <c r="A822" s="1"/>
      <c r="B822" s="1"/>
      <c r="C822" s="1"/>
      <c r="D822" s="1"/>
      <c r="E822" s="1"/>
      <c r="F822" s="1"/>
      <c r="G822" s="1"/>
      <c r="H822" s="1"/>
      <c r="I822" s="1"/>
      <c r="J822" s="1"/>
      <c r="K822" s="1"/>
      <c r="L822" s="1"/>
      <c r="M822" s="1"/>
      <c r="N822" s="1"/>
      <c r="O822" s="1"/>
      <c r="P822" s="1"/>
      <c r="Q822" s="1"/>
      <c r="R822" s="1"/>
      <c r="S822" s="1"/>
      <c r="T822" s="2"/>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
      <c r="A823" s="1"/>
      <c r="B823" s="1"/>
      <c r="C823" s="1"/>
      <c r="D823" s="1"/>
      <c r="E823" s="1"/>
      <c r="F823" s="1"/>
      <c r="G823" s="1"/>
      <c r="H823" s="1"/>
      <c r="I823" s="1"/>
      <c r="J823" s="1"/>
      <c r="K823" s="1"/>
      <c r="L823" s="1"/>
      <c r="M823" s="1"/>
      <c r="N823" s="1"/>
      <c r="O823" s="1"/>
      <c r="P823" s="1"/>
      <c r="Q823" s="1"/>
      <c r="R823" s="1"/>
      <c r="S823" s="1"/>
      <c r="T823" s="2"/>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
      <c r="A824" s="1"/>
      <c r="B824" s="1"/>
      <c r="C824" s="1"/>
      <c r="D824" s="1"/>
      <c r="E824" s="1"/>
      <c r="F824" s="1"/>
      <c r="G824" s="1"/>
      <c r="H824" s="1"/>
      <c r="I824" s="1"/>
      <c r="J824" s="1"/>
      <c r="K824" s="1"/>
      <c r="L824" s="1"/>
      <c r="M824" s="1"/>
      <c r="N824" s="1"/>
      <c r="O824" s="1"/>
      <c r="P824" s="1"/>
      <c r="Q824" s="1"/>
      <c r="R824" s="1"/>
      <c r="S824" s="1"/>
      <c r="T824" s="2"/>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
      <c r="A825" s="1"/>
      <c r="B825" s="1"/>
      <c r="C825" s="1"/>
      <c r="D825" s="1"/>
      <c r="E825" s="1"/>
      <c r="F825" s="1"/>
      <c r="G825" s="1"/>
      <c r="H825" s="1"/>
      <c r="I825" s="1"/>
      <c r="J825" s="1"/>
      <c r="K825" s="1"/>
      <c r="L825" s="1"/>
      <c r="M825" s="1"/>
      <c r="N825" s="1"/>
      <c r="O825" s="1"/>
      <c r="P825" s="1"/>
      <c r="Q825" s="1"/>
      <c r="R825" s="1"/>
      <c r="S825" s="1"/>
      <c r="T825" s="2"/>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
      <c r="A826" s="1"/>
      <c r="B826" s="1"/>
      <c r="C826" s="1"/>
      <c r="D826" s="1"/>
      <c r="E826" s="1"/>
      <c r="F826" s="1"/>
      <c r="G826" s="1"/>
      <c r="H826" s="1"/>
      <c r="I826" s="1"/>
      <c r="J826" s="1"/>
      <c r="K826" s="1"/>
      <c r="L826" s="1"/>
      <c r="M826" s="1"/>
      <c r="N826" s="1"/>
      <c r="O826" s="1"/>
      <c r="P826" s="1"/>
      <c r="Q826" s="1"/>
      <c r="R826" s="1"/>
      <c r="S826" s="1"/>
      <c r="T826" s="2"/>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
      <c r="A827" s="1"/>
      <c r="B827" s="1"/>
      <c r="C827" s="1"/>
      <c r="D827" s="1"/>
      <c r="E827" s="1"/>
      <c r="F827" s="1"/>
      <c r="G827" s="1"/>
      <c r="H827" s="1"/>
      <c r="I827" s="1"/>
      <c r="J827" s="1"/>
      <c r="K827" s="1"/>
      <c r="L827" s="1"/>
      <c r="M827" s="1"/>
      <c r="N827" s="1"/>
      <c r="O827" s="1"/>
      <c r="P827" s="1"/>
      <c r="Q827" s="1"/>
      <c r="R827" s="1"/>
      <c r="S827" s="1"/>
      <c r="T827" s="2"/>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
      <c r="A828" s="1"/>
      <c r="B828" s="1"/>
      <c r="C828" s="1"/>
      <c r="D828" s="1"/>
      <c r="E828" s="1"/>
      <c r="F828" s="1"/>
      <c r="G828" s="1"/>
      <c r="H828" s="1"/>
      <c r="I828" s="1"/>
      <c r="J828" s="1"/>
      <c r="K828" s="1"/>
      <c r="L828" s="1"/>
      <c r="M828" s="1"/>
      <c r="N828" s="1"/>
      <c r="O828" s="1"/>
      <c r="P828" s="1"/>
      <c r="Q828" s="1"/>
      <c r="R828" s="1"/>
      <c r="S828" s="1"/>
      <c r="T828" s="2"/>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
      <c r="A829" s="1"/>
      <c r="B829" s="1"/>
      <c r="C829" s="1"/>
      <c r="D829" s="1"/>
      <c r="E829" s="1"/>
      <c r="F829" s="1"/>
      <c r="G829" s="1"/>
      <c r="H829" s="1"/>
      <c r="I829" s="1"/>
      <c r="J829" s="1"/>
      <c r="K829" s="1"/>
      <c r="L829" s="1"/>
      <c r="M829" s="1"/>
      <c r="N829" s="1"/>
      <c r="O829" s="1"/>
      <c r="P829" s="1"/>
      <c r="Q829" s="1"/>
      <c r="R829" s="1"/>
      <c r="S829" s="1"/>
      <c r="T829" s="2"/>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
      <c r="A830" s="1"/>
      <c r="B830" s="1"/>
      <c r="C830" s="1"/>
      <c r="D830" s="1"/>
      <c r="E830" s="1"/>
      <c r="F830" s="1"/>
      <c r="G830" s="1"/>
      <c r="H830" s="1"/>
      <c r="I830" s="1"/>
      <c r="J830" s="1"/>
      <c r="K830" s="1"/>
      <c r="L830" s="1"/>
      <c r="M830" s="1"/>
      <c r="N830" s="1"/>
      <c r="O830" s="1"/>
      <c r="P830" s="1"/>
      <c r="Q830" s="1"/>
      <c r="R830" s="1"/>
      <c r="S830" s="1"/>
      <c r="T830" s="2"/>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
      <c r="A831" s="1"/>
      <c r="B831" s="1"/>
      <c r="C831" s="1"/>
      <c r="D831" s="1"/>
      <c r="E831" s="1"/>
      <c r="F831" s="1"/>
      <c r="G831" s="1"/>
      <c r="H831" s="1"/>
      <c r="I831" s="1"/>
      <c r="J831" s="1"/>
      <c r="K831" s="1"/>
      <c r="L831" s="1"/>
      <c r="M831" s="1"/>
      <c r="N831" s="1"/>
      <c r="O831" s="1"/>
      <c r="P831" s="1"/>
      <c r="Q831" s="1"/>
      <c r="R831" s="1"/>
      <c r="S831" s="1"/>
      <c r="T831" s="2"/>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
      <c r="A832" s="1"/>
      <c r="B832" s="1"/>
      <c r="C832" s="1"/>
      <c r="D832" s="1"/>
      <c r="E832" s="1"/>
      <c r="F832" s="1"/>
      <c r="G832" s="1"/>
      <c r="H832" s="1"/>
      <c r="I832" s="1"/>
      <c r="J832" s="1"/>
      <c r="K832" s="1"/>
      <c r="L832" s="1"/>
      <c r="M832" s="1"/>
      <c r="N832" s="1"/>
      <c r="O832" s="1"/>
      <c r="P832" s="1"/>
      <c r="Q832" s="1"/>
      <c r="R832" s="1"/>
      <c r="S832" s="1"/>
      <c r="T832" s="2"/>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
      <c r="A833" s="1"/>
      <c r="B833" s="1"/>
      <c r="C833" s="1"/>
      <c r="D833" s="1"/>
      <c r="E833" s="1"/>
      <c r="F833" s="1"/>
      <c r="G833" s="1"/>
      <c r="H833" s="1"/>
      <c r="I833" s="1"/>
      <c r="J833" s="1"/>
      <c r="K833" s="1"/>
      <c r="L833" s="1"/>
      <c r="M833" s="1"/>
      <c r="N833" s="1"/>
      <c r="O833" s="1"/>
      <c r="P833" s="1"/>
      <c r="Q833" s="1"/>
      <c r="R833" s="1"/>
      <c r="S833" s="1"/>
      <c r="T833" s="2"/>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
      <c r="A834" s="1"/>
      <c r="B834" s="1"/>
      <c r="C834" s="1"/>
      <c r="D834" s="1"/>
      <c r="E834" s="1"/>
      <c r="F834" s="1"/>
      <c r="G834" s="1"/>
      <c r="H834" s="1"/>
      <c r="I834" s="1"/>
      <c r="J834" s="1"/>
      <c r="K834" s="1"/>
      <c r="L834" s="1"/>
      <c r="M834" s="1"/>
      <c r="N834" s="1"/>
      <c r="O834" s="1"/>
      <c r="P834" s="1"/>
      <c r="Q834" s="1"/>
      <c r="R834" s="1"/>
      <c r="S834" s="1"/>
      <c r="T834" s="2"/>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
      <c r="A835" s="1"/>
      <c r="B835" s="1"/>
      <c r="C835" s="1"/>
      <c r="D835" s="1"/>
      <c r="E835" s="1"/>
      <c r="F835" s="1"/>
      <c r="G835" s="1"/>
      <c r="H835" s="1"/>
      <c r="I835" s="1"/>
      <c r="J835" s="1"/>
      <c r="K835" s="1"/>
      <c r="L835" s="1"/>
      <c r="M835" s="1"/>
      <c r="N835" s="1"/>
      <c r="O835" s="1"/>
      <c r="P835" s="1"/>
      <c r="Q835" s="1"/>
      <c r="R835" s="1"/>
      <c r="S835" s="1"/>
      <c r="T835" s="2"/>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
      <c r="A836" s="1"/>
      <c r="B836" s="1"/>
      <c r="C836" s="1"/>
      <c r="D836" s="1"/>
      <c r="E836" s="1"/>
      <c r="F836" s="1"/>
      <c r="G836" s="1"/>
      <c r="H836" s="1"/>
      <c r="I836" s="1"/>
      <c r="J836" s="1"/>
      <c r="K836" s="1"/>
      <c r="L836" s="1"/>
      <c r="M836" s="1"/>
      <c r="N836" s="1"/>
      <c r="O836" s="1"/>
      <c r="P836" s="1"/>
      <c r="Q836" s="1"/>
      <c r="R836" s="1"/>
      <c r="S836" s="1"/>
      <c r="T836" s="2"/>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
      <c r="A837" s="1"/>
      <c r="B837" s="1"/>
      <c r="C837" s="1"/>
      <c r="D837" s="1"/>
      <c r="E837" s="1"/>
      <c r="F837" s="1"/>
      <c r="G837" s="1"/>
      <c r="H837" s="1"/>
      <c r="I837" s="1"/>
      <c r="J837" s="1"/>
      <c r="K837" s="1"/>
      <c r="L837" s="1"/>
      <c r="M837" s="1"/>
      <c r="N837" s="1"/>
      <c r="O837" s="1"/>
      <c r="P837" s="1"/>
      <c r="Q837" s="1"/>
      <c r="R837" s="1"/>
      <c r="S837" s="1"/>
      <c r="T837" s="2"/>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
      <c r="A838" s="1"/>
      <c r="B838" s="1"/>
      <c r="C838" s="1"/>
      <c r="D838" s="1"/>
      <c r="E838" s="1"/>
      <c r="F838" s="1"/>
      <c r="G838" s="1"/>
      <c r="H838" s="1"/>
      <c r="I838" s="1"/>
      <c r="J838" s="1"/>
      <c r="K838" s="1"/>
      <c r="L838" s="1"/>
      <c r="M838" s="1"/>
      <c r="N838" s="1"/>
      <c r="O838" s="1"/>
      <c r="P838" s="1"/>
      <c r="Q838" s="1"/>
      <c r="R838" s="1"/>
      <c r="S838" s="1"/>
      <c r="T838" s="2"/>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
      <c r="A839" s="1"/>
      <c r="B839" s="1"/>
      <c r="C839" s="1"/>
      <c r="D839" s="1"/>
      <c r="E839" s="1"/>
      <c r="F839" s="1"/>
      <c r="G839" s="1"/>
      <c r="H839" s="1"/>
      <c r="I839" s="1"/>
      <c r="J839" s="1"/>
      <c r="K839" s="1"/>
      <c r="L839" s="1"/>
      <c r="M839" s="1"/>
      <c r="N839" s="1"/>
      <c r="O839" s="1"/>
      <c r="P839" s="1"/>
      <c r="Q839" s="1"/>
      <c r="R839" s="1"/>
      <c r="S839" s="1"/>
      <c r="T839" s="2"/>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
      <c r="A840" s="1"/>
      <c r="B840" s="1"/>
      <c r="C840" s="1"/>
      <c r="D840" s="1"/>
      <c r="E840" s="1"/>
      <c r="F840" s="1"/>
      <c r="G840" s="1"/>
      <c r="H840" s="1"/>
      <c r="I840" s="1"/>
      <c r="J840" s="1"/>
      <c r="K840" s="1"/>
      <c r="L840" s="1"/>
      <c r="M840" s="1"/>
      <c r="N840" s="1"/>
      <c r="O840" s="1"/>
      <c r="P840" s="1"/>
      <c r="Q840" s="1"/>
      <c r="R840" s="1"/>
      <c r="S840" s="1"/>
      <c r="T840" s="2"/>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
      <c r="A841" s="1"/>
      <c r="B841" s="1"/>
      <c r="C841" s="1"/>
      <c r="D841" s="1"/>
      <c r="E841" s="1"/>
      <c r="F841" s="1"/>
      <c r="G841" s="1"/>
      <c r="H841" s="1"/>
      <c r="I841" s="1"/>
      <c r="J841" s="1"/>
      <c r="K841" s="1"/>
      <c r="L841" s="1"/>
      <c r="M841" s="1"/>
      <c r="N841" s="1"/>
      <c r="O841" s="1"/>
      <c r="P841" s="1"/>
      <c r="Q841" s="1"/>
      <c r="R841" s="1"/>
      <c r="S841" s="1"/>
      <c r="T841" s="2"/>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
      <c r="A842" s="1"/>
      <c r="B842" s="1"/>
      <c r="C842" s="1"/>
      <c r="D842" s="1"/>
      <c r="E842" s="1"/>
      <c r="F842" s="1"/>
      <c r="G842" s="1"/>
      <c r="H842" s="1"/>
      <c r="I842" s="1"/>
      <c r="J842" s="1"/>
      <c r="K842" s="1"/>
      <c r="L842" s="1"/>
      <c r="M842" s="1"/>
      <c r="N842" s="1"/>
      <c r="O842" s="1"/>
      <c r="P842" s="1"/>
      <c r="Q842" s="1"/>
      <c r="R842" s="1"/>
      <c r="S842" s="1"/>
      <c r="T842" s="2"/>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
      <c r="A843" s="1"/>
      <c r="B843" s="1"/>
      <c r="C843" s="1"/>
      <c r="D843" s="1"/>
      <c r="E843" s="1"/>
      <c r="F843" s="1"/>
      <c r="G843" s="1"/>
      <c r="H843" s="1"/>
      <c r="I843" s="1"/>
      <c r="J843" s="1"/>
      <c r="K843" s="1"/>
      <c r="L843" s="1"/>
      <c r="M843" s="1"/>
      <c r="N843" s="1"/>
      <c r="O843" s="1"/>
      <c r="P843" s="1"/>
      <c r="Q843" s="1"/>
      <c r="R843" s="1"/>
      <c r="S843" s="1"/>
      <c r="T843" s="2"/>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
      <c r="A844" s="1"/>
      <c r="B844" s="1"/>
      <c r="C844" s="1"/>
      <c r="D844" s="1"/>
      <c r="E844" s="1"/>
      <c r="F844" s="1"/>
      <c r="G844" s="1"/>
      <c r="H844" s="1"/>
      <c r="I844" s="1"/>
      <c r="J844" s="1"/>
      <c r="K844" s="1"/>
      <c r="L844" s="1"/>
      <c r="M844" s="1"/>
      <c r="N844" s="1"/>
      <c r="O844" s="1"/>
      <c r="P844" s="1"/>
      <c r="Q844" s="1"/>
      <c r="R844" s="1"/>
      <c r="S844" s="1"/>
      <c r="T844" s="2"/>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
      <c r="A845" s="1"/>
      <c r="B845" s="1"/>
      <c r="C845" s="1"/>
      <c r="D845" s="1"/>
      <c r="E845" s="1"/>
      <c r="F845" s="1"/>
      <c r="G845" s="1"/>
      <c r="H845" s="1"/>
      <c r="I845" s="1"/>
      <c r="J845" s="1"/>
      <c r="K845" s="1"/>
      <c r="L845" s="1"/>
      <c r="M845" s="1"/>
      <c r="N845" s="1"/>
      <c r="O845" s="1"/>
      <c r="P845" s="1"/>
      <c r="Q845" s="1"/>
      <c r="R845" s="1"/>
      <c r="S845" s="1"/>
      <c r="T845" s="2"/>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
      <c r="A846" s="1"/>
      <c r="B846" s="1"/>
      <c r="C846" s="1"/>
      <c r="D846" s="1"/>
      <c r="E846" s="1"/>
      <c r="F846" s="1"/>
      <c r="G846" s="1"/>
      <c r="H846" s="1"/>
      <c r="I846" s="1"/>
      <c r="J846" s="1"/>
      <c r="K846" s="1"/>
      <c r="L846" s="1"/>
      <c r="M846" s="1"/>
      <c r="N846" s="1"/>
      <c r="O846" s="1"/>
      <c r="P846" s="1"/>
      <c r="Q846" s="1"/>
      <c r="R846" s="1"/>
      <c r="S846" s="1"/>
      <c r="T846" s="2"/>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
      <c r="A847" s="1"/>
      <c r="B847" s="1"/>
      <c r="C847" s="1"/>
      <c r="D847" s="1"/>
      <c r="E847" s="1"/>
      <c r="F847" s="1"/>
      <c r="G847" s="1"/>
      <c r="H847" s="1"/>
      <c r="I847" s="1"/>
      <c r="J847" s="1"/>
      <c r="K847" s="1"/>
      <c r="L847" s="1"/>
      <c r="M847" s="1"/>
      <c r="N847" s="1"/>
      <c r="O847" s="1"/>
      <c r="P847" s="1"/>
      <c r="Q847" s="1"/>
      <c r="R847" s="1"/>
      <c r="S847" s="1"/>
      <c r="T847" s="2"/>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
      <c r="A848" s="1"/>
      <c r="B848" s="1"/>
      <c r="C848" s="1"/>
      <c r="D848" s="1"/>
      <c r="E848" s="1"/>
      <c r="F848" s="1"/>
      <c r="G848" s="1"/>
      <c r="H848" s="1"/>
      <c r="I848" s="1"/>
      <c r="J848" s="1"/>
      <c r="K848" s="1"/>
      <c r="L848" s="1"/>
      <c r="M848" s="1"/>
      <c r="N848" s="1"/>
      <c r="O848" s="1"/>
      <c r="P848" s="1"/>
      <c r="Q848" s="1"/>
      <c r="R848" s="1"/>
      <c r="S848" s="1"/>
      <c r="T848" s="2"/>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
      <c r="A849" s="1"/>
      <c r="B849" s="1"/>
      <c r="C849" s="1"/>
      <c r="D849" s="1"/>
      <c r="E849" s="1"/>
      <c r="F849" s="1"/>
      <c r="G849" s="1"/>
      <c r="H849" s="1"/>
      <c r="I849" s="1"/>
      <c r="J849" s="1"/>
      <c r="K849" s="1"/>
      <c r="L849" s="1"/>
      <c r="M849" s="1"/>
      <c r="N849" s="1"/>
      <c r="O849" s="1"/>
      <c r="P849" s="1"/>
      <c r="Q849" s="1"/>
      <c r="R849" s="1"/>
      <c r="S849" s="1"/>
      <c r="T849" s="2"/>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
      <c r="A850" s="1"/>
      <c r="B850" s="1"/>
      <c r="C850" s="1"/>
      <c r="D850" s="1"/>
      <c r="E850" s="1"/>
      <c r="F850" s="1"/>
      <c r="G850" s="1"/>
      <c r="H850" s="1"/>
      <c r="I850" s="1"/>
      <c r="J850" s="1"/>
      <c r="K850" s="1"/>
      <c r="L850" s="1"/>
      <c r="M850" s="1"/>
      <c r="N850" s="1"/>
      <c r="O850" s="1"/>
      <c r="P850" s="1"/>
      <c r="Q850" s="1"/>
      <c r="R850" s="1"/>
      <c r="S850" s="1"/>
      <c r="T850" s="2"/>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
      <c r="A851" s="1"/>
      <c r="B851" s="1"/>
      <c r="C851" s="1"/>
      <c r="D851" s="1"/>
      <c r="E851" s="1"/>
      <c r="F851" s="1"/>
      <c r="G851" s="1"/>
      <c r="H851" s="1"/>
      <c r="I851" s="1"/>
      <c r="J851" s="1"/>
      <c r="K851" s="1"/>
      <c r="L851" s="1"/>
      <c r="M851" s="1"/>
      <c r="N851" s="1"/>
      <c r="O851" s="1"/>
      <c r="P851" s="1"/>
      <c r="Q851" s="1"/>
      <c r="R851" s="1"/>
      <c r="S851" s="1"/>
      <c r="T851" s="2"/>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
      <c r="A852" s="1"/>
      <c r="B852" s="1"/>
      <c r="C852" s="1"/>
      <c r="D852" s="1"/>
      <c r="E852" s="1"/>
      <c r="F852" s="1"/>
      <c r="G852" s="1"/>
      <c r="H852" s="1"/>
      <c r="I852" s="1"/>
      <c r="J852" s="1"/>
      <c r="K852" s="1"/>
      <c r="L852" s="1"/>
      <c r="M852" s="1"/>
      <c r="N852" s="1"/>
      <c r="O852" s="1"/>
      <c r="P852" s="1"/>
      <c r="Q852" s="1"/>
      <c r="R852" s="1"/>
      <c r="S852" s="1"/>
      <c r="T852" s="2"/>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
      <c r="A853" s="1"/>
      <c r="B853" s="1"/>
      <c r="C853" s="1"/>
      <c r="D853" s="1"/>
      <c r="E853" s="1"/>
      <c r="F853" s="1"/>
      <c r="G853" s="1"/>
      <c r="H853" s="1"/>
      <c r="I853" s="1"/>
      <c r="J853" s="1"/>
      <c r="K853" s="1"/>
      <c r="L853" s="1"/>
      <c r="M853" s="1"/>
      <c r="N853" s="1"/>
      <c r="O853" s="1"/>
      <c r="P853" s="1"/>
      <c r="Q853" s="1"/>
      <c r="R853" s="1"/>
      <c r="S853" s="1"/>
      <c r="T853" s="2"/>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
      <c r="A854" s="1"/>
      <c r="B854" s="1"/>
      <c r="C854" s="1"/>
      <c r="D854" s="1"/>
      <c r="E854" s="1"/>
      <c r="F854" s="1"/>
      <c r="G854" s="1"/>
      <c r="H854" s="1"/>
      <c r="I854" s="1"/>
      <c r="J854" s="1"/>
      <c r="K854" s="1"/>
      <c r="L854" s="1"/>
      <c r="M854" s="1"/>
      <c r="N854" s="1"/>
      <c r="O854" s="1"/>
      <c r="P854" s="1"/>
      <c r="Q854" s="1"/>
      <c r="R854" s="1"/>
      <c r="S854" s="1"/>
      <c r="T854" s="2"/>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
      <c r="A855" s="1"/>
      <c r="B855" s="1"/>
      <c r="C855" s="1"/>
      <c r="D855" s="1"/>
      <c r="E855" s="1"/>
      <c r="F855" s="1"/>
      <c r="G855" s="1"/>
      <c r="H855" s="1"/>
      <c r="I855" s="1"/>
      <c r="J855" s="1"/>
      <c r="K855" s="1"/>
      <c r="L855" s="1"/>
      <c r="M855" s="1"/>
      <c r="N855" s="1"/>
      <c r="O855" s="1"/>
      <c r="P855" s="1"/>
      <c r="Q855" s="1"/>
      <c r="R855" s="1"/>
      <c r="S855" s="1"/>
      <c r="T855" s="2"/>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
      <c r="A856" s="1"/>
      <c r="B856" s="1"/>
      <c r="C856" s="1"/>
      <c r="D856" s="1"/>
      <c r="E856" s="1"/>
      <c r="F856" s="1"/>
      <c r="G856" s="1"/>
      <c r="H856" s="1"/>
      <c r="I856" s="1"/>
      <c r="J856" s="1"/>
      <c r="K856" s="1"/>
      <c r="L856" s="1"/>
      <c r="M856" s="1"/>
      <c r="N856" s="1"/>
      <c r="O856" s="1"/>
      <c r="P856" s="1"/>
      <c r="Q856" s="1"/>
      <c r="R856" s="1"/>
      <c r="S856" s="1"/>
      <c r="T856" s="2"/>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
      <c r="A857" s="1"/>
      <c r="B857" s="1"/>
      <c r="C857" s="1"/>
      <c r="D857" s="1"/>
      <c r="E857" s="1"/>
      <c r="F857" s="1"/>
      <c r="G857" s="1"/>
      <c r="H857" s="1"/>
      <c r="I857" s="1"/>
      <c r="J857" s="1"/>
      <c r="K857" s="1"/>
      <c r="L857" s="1"/>
      <c r="M857" s="1"/>
      <c r="N857" s="1"/>
      <c r="O857" s="1"/>
      <c r="P857" s="1"/>
      <c r="Q857" s="1"/>
      <c r="R857" s="1"/>
      <c r="S857" s="1"/>
      <c r="T857" s="2"/>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
      <c r="A858" s="1"/>
      <c r="B858" s="1"/>
      <c r="C858" s="1"/>
      <c r="D858" s="1"/>
      <c r="E858" s="1"/>
      <c r="F858" s="1"/>
      <c r="G858" s="1"/>
      <c r="H858" s="1"/>
      <c r="I858" s="1"/>
      <c r="J858" s="1"/>
      <c r="K858" s="1"/>
      <c r="L858" s="1"/>
      <c r="M858" s="1"/>
      <c r="N858" s="1"/>
      <c r="O858" s="1"/>
      <c r="P858" s="1"/>
      <c r="Q858" s="1"/>
      <c r="R858" s="1"/>
      <c r="S858" s="1"/>
      <c r="T858" s="2"/>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
      <c r="A859" s="1"/>
      <c r="B859" s="1"/>
      <c r="C859" s="1"/>
      <c r="D859" s="1"/>
      <c r="E859" s="1"/>
      <c r="F859" s="1"/>
      <c r="G859" s="1"/>
      <c r="H859" s="1"/>
      <c r="I859" s="1"/>
      <c r="J859" s="1"/>
      <c r="K859" s="1"/>
      <c r="L859" s="1"/>
      <c r="M859" s="1"/>
      <c r="N859" s="1"/>
      <c r="O859" s="1"/>
      <c r="P859" s="1"/>
      <c r="Q859" s="1"/>
      <c r="R859" s="1"/>
      <c r="S859" s="1"/>
      <c r="T859" s="2"/>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
      <c r="A860" s="1"/>
      <c r="B860" s="1"/>
      <c r="C860" s="1"/>
      <c r="D860" s="1"/>
      <c r="E860" s="1"/>
      <c r="F860" s="1"/>
      <c r="G860" s="1"/>
      <c r="H860" s="1"/>
      <c r="I860" s="1"/>
      <c r="J860" s="1"/>
      <c r="K860" s="1"/>
      <c r="L860" s="1"/>
      <c r="M860" s="1"/>
      <c r="N860" s="1"/>
      <c r="O860" s="1"/>
      <c r="P860" s="1"/>
      <c r="Q860" s="1"/>
      <c r="R860" s="1"/>
      <c r="S860" s="1"/>
      <c r="T860" s="2"/>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
      <c r="A861" s="1"/>
      <c r="B861" s="1"/>
      <c r="C861" s="1"/>
      <c r="D861" s="1"/>
      <c r="E861" s="1"/>
      <c r="F861" s="1"/>
      <c r="G861" s="1"/>
      <c r="H861" s="1"/>
      <c r="I861" s="1"/>
      <c r="J861" s="1"/>
      <c r="K861" s="1"/>
      <c r="L861" s="1"/>
      <c r="M861" s="1"/>
      <c r="N861" s="1"/>
      <c r="O861" s="1"/>
      <c r="P861" s="1"/>
      <c r="Q861" s="1"/>
      <c r="R861" s="1"/>
      <c r="S861" s="1"/>
      <c r="T861" s="2"/>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
      <c r="A862" s="1"/>
      <c r="B862" s="1"/>
      <c r="C862" s="1"/>
      <c r="D862" s="1"/>
      <c r="E862" s="1"/>
      <c r="F862" s="1"/>
      <c r="G862" s="1"/>
      <c r="H862" s="1"/>
      <c r="I862" s="1"/>
      <c r="J862" s="1"/>
      <c r="K862" s="1"/>
      <c r="L862" s="1"/>
      <c r="M862" s="1"/>
      <c r="N862" s="1"/>
      <c r="O862" s="1"/>
      <c r="P862" s="1"/>
      <c r="Q862" s="1"/>
      <c r="R862" s="1"/>
      <c r="S862" s="1"/>
      <c r="T862" s="2"/>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
      <c r="A863" s="1"/>
      <c r="B863" s="1"/>
      <c r="C863" s="1"/>
      <c r="D863" s="1"/>
      <c r="E863" s="1"/>
      <c r="F863" s="1"/>
      <c r="G863" s="1"/>
      <c r="H863" s="1"/>
      <c r="I863" s="1"/>
      <c r="J863" s="1"/>
      <c r="K863" s="1"/>
      <c r="L863" s="1"/>
      <c r="M863" s="1"/>
      <c r="N863" s="1"/>
      <c r="O863" s="1"/>
      <c r="P863" s="1"/>
      <c r="Q863" s="1"/>
      <c r="R863" s="1"/>
      <c r="S863" s="1"/>
      <c r="T863" s="2"/>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
      <c r="A864" s="1"/>
      <c r="B864" s="1"/>
      <c r="C864" s="1"/>
      <c r="D864" s="1"/>
      <c r="E864" s="1"/>
      <c r="F864" s="1"/>
      <c r="G864" s="1"/>
      <c r="H864" s="1"/>
      <c r="I864" s="1"/>
      <c r="J864" s="1"/>
      <c r="K864" s="1"/>
      <c r="L864" s="1"/>
      <c r="M864" s="1"/>
      <c r="N864" s="1"/>
      <c r="O864" s="1"/>
      <c r="P864" s="1"/>
      <c r="Q864" s="1"/>
      <c r="R864" s="1"/>
      <c r="S864" s="1"/>
      <c r="T864" s="2"/>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
      <c r="A865" s="1"/>
      <c r="B865" s="1"/>
      <c r="C865" s="1"/>
      <c r="D865" s="1"/>
      <c r="E865" s="1"/>
      <c r="F865" s="1"/>
      <c r="G865" s="1"/>
      <c r="H865" s="1"/>
      <c r="I865" s="1"/>
      <c r="J865" s="1"/>
      <c r="K865" s="1"/>
      <c r="L865" s="1"/>
      <c r="M865" s="1"/>
      <c r="N865" s="1"/>
      <c r="O865" s="1"/>
      <c r="P865" s="1"/>
      <c r="Q865" s="1"/>
      <c r="R865" s="1"/>
      <c r="S865" s="1"/>
      <c r="T865" s="2"/>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
      <c r="A866" s="1"/>
      <c r="B866" s="1"/>
      <c r="C866" s="1"/>
      <c r="D866" s="1"/>
      <c r="E866" s="1"/>
      <c r="F866" s="1"/>
      <c r="G866" s="1"/>
      <c r="H866" s="1"/>
      <c r="I866" s="1"/>
      <c r="J866" s="1"/>
      <c r="K866" s="1"/>
      <c r="L866" s="1"/>
      <c r="M866" s="1"/>
      <c r="N866" s="1"/>
      <c r="O866" s="1"/>
      <c r="P866" s="1"/>
      <c r="Q866" s="1"/>
      <c r="R866" s="1"/>
      <c r="S866" s="1"/>
      <c r="T866" s="2"/>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
      <c r="A867" s="1"/>
      <c r="B867" s="1"/>
      <c r="C867" s="1"/>
      <c r="D867" s="1"/>
      <c r="E867" s="1"/>
      <c r="F867" s="1"/>
      <c r="G867" s="1"/>
      <c r="H867" s="1"/>
      <c r="I867" s="1"/>
      <c r="J867" s="1"/>
      <c r="K867" s="1"/>
      <c r="L867" s="1"/>
      <c r="M867" s="1"/>
      <c r="N867" s="1"/>
      <c r="O867" s="1"/>
      <c r="P867" s="1"/>
      <c r="Q867" s="1"/>
      <c r="R867" s="1"/>
      <c r="S867" s="1"/>
      <c r="T867" s="2"/>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
      <c r="A868" s="1"/>
      <c r="B868" s="1"/>
      <c r="C868" s="1"/>
      <c r="D868" s="1"/>
      <c r="E868" s="1"/>
      <c r="F868" s="1"/>
      <c r="G868" s="1"/>
      <c r="H868" s="1"/>
      <c r="I868" s="1"/>
      <c r="J868" s="1"/>
      <c r="K868" s="1"/>
      <c r="L868" s="1"/>
      <c r="M868" s="1"/>
      <c r="N868" s="1"/>
      <c r="O868" s="1"/>
      <c r="P868" s="1"/>
      <c r="Q868" s="1"/>
      <c r="R868" s="1"/>
      <c r="S868" s="1"/>
      <c r="T868" s="2"/>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
      <c r="A869" s="1"/>
      <c r="B869" s="1"/>
      <c r="C869" s="1"/>
      <c r="D869" s="1"/>
      <c r="E869" s="1"/>
      <c r="F869" s="1"/>
      <c r="G869" s="1"/>
      <c r="H869" s="1"/>
      <c r="I869" s="1"/>
      <c r="J869" s="1"/>
      <c r="K869" s="1"/>
      <c r="L869" s="1"/>
      <c r="M869" s="1"/>
      <c r="N869" s="1"/>
      <c r="O869" s="1"/>
      <c r="P869" s="1"/>
      <c r="Q869" s="1"/>
      <c r="R869" s="1"/>
      <c r="S869" s="1"/>
      <c r="T869" s="2"/>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
      <c r="A870" s="1"/>
      <c r="B870" s="1"/>
      <c r="C870" s="1"/>
      <c r="D870" s="1"/>
      <c r="E870" s="1"/>
      <c r="F870" s="1"/>
      <c r="G870" s="1"/>
      <c r="H870" s="1"/>
      <c r="I870" s="1"/>
      <c r="J870" s="1"/>
      <c r="K870" s="1"/>
      <c r="L870" s="1"/>
      <c r="M870" s="1"/>
      <c r="N870" s="1"/>
      <c r="O870" s="1"/>
      <c r="P870" s="1"/>
      <c r="Q870" s="1"/>
      <c r="R870" s="1"/>
      <c r="S870" s="1"/>
      <c r="T870" s="2"/>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
      <c r="A871" s="1"/>
      <c r="B871" s="1"/>
      <c r="C871" s="1"/>
      <c r="D871" s="1"/>
      <c r="E871" s="1"/>
      <c r="F871" s="1"/>
      <c r="G871" s="1"/>
      <c r="H871" s="1"/>
      <c r="I871" s="1"/>
      <c r="J871" s="1"/>
      <c r="K871" s="1"/>
      <c r="L871" s="1"/>
      <c r="M871" s="1"/>
      <c r="N871" s="1"/>
      <c r="O871" s="1"/>
      <c r="P871" s="1"/>
      <c r="Q871" s="1"/>
      <c r="R871" s="1"/>
      <c r="S871" s="1"/>
      <c r="T871" s="2"/>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
      <c r="A872" s="1"/>
      <c r="B872" s="1"/>
      <c r="C872" s="1"/>
      <c r="D872" s="1"/>
      <c r="E872" s="1"/>
      <c r="F872" s="1"/>
      <c r="G872" s="1"/>
      <c r="H872" s="1"/>
      <c r="I872" s="1"/>
      <c r="J872" s="1"/>
      <c r="K872" s="1"/>
      <c r="L872" s="1"/>
      <c r="M872" s="1"/>
      <c r="N872" s="1"/>
      <c r="O872" s="1"/>
      <c r="P872" s="1"/>
      <c r="Q872" s="1"/>
      <c r="R872" s="1"/>
      <c r="S872" s="1"/>
      <c r="T872" s="2"/>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
      <c r="A873" s="1"/>
      <c r="B873" s="1"/>
      <c r="C873" s="1"/>
      <c r="D873" s="1"/>
      <c r="E873" s="1"/>
      <c r="F873" s="1"/>
      <c r="G873" s="1"/>
      <c r="H873" s="1"/>
      <c r="I873" s="1"/>
      <c r="J873" s="1"/>
      <c r="K873" s="1"/>
      <c r="L873" s="1"/>
      <c r="M873" s="1"/>
      <c r="N873" s="1"/>
      <c r="O873" s="1"/>
      <c r="P873" s="1"/>
      <c r="Q873" s="1"/>
      <c r="R873" s="1"/>
      <c r="S873" s="1"/>
      <c r="T873" s="2"/>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
      <c r="A874" s="1"/>
      <c r="B874" s="1"/>
      <c r="C874" s="1"/>
      <c r="D874" s="1"/>
      <c r="E874" s="1"/>
      <c r="F874" s="1"/>
      <c r="G874" s="1"/>
      <c r="H874" s="1"/>
      <c r="I874" s="1"/>
      <c r="J874" s="1"/>
      <c r="K874" s="1"/>
      <c r="L874" s="1"/>
      <c r="M874" s="1"/>
      <c r="N874" s="1"/>
      <c r="O874" s="1"/>
      <c r="P874" s="1"/>
      <c r="Q874" s="1"/>
      <c r="R874" s="1"/>
      <c r="S874" s="1"/>
      <c r="T874" s="2"/>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
      <c r="A875" s="1"/>
      <c r="B875" s="1"/>
      <c r="C875" s="1"/>
      <c r="D875" s="1"/>
      <c r="E875" s="1"/>
      <c r="F875" s="1"/>
      <c r="G875" s="1"/>
      <c r="H875" s="1"/>
      <c r="I875" s="1"/>
      <c r="J875" s="1"/>
      <c r="K875" s="1"/>
      <c r="L875" s="1"/>
      <c r="M875" s="1"/>
      <c r="N875" s="1"/>
      <c r="O875" s="1"/>
      <c r="P875" s="1"/>
      <c r="Q875" s="1"/>
      <c r="R875" s="1"/>
      <c r="S875" s="1"/>
      <c r="T875" s="2"/>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
      <c r="A876" s="1"/>
      <c r="B876" s="1"/>
      <c r="C876" s="1"/>
      <c r="D876" s="1"/>
      <c r="E876" s="1"/>
      <c r="F876" s="1"/>
      <c r="G876" s="1"/>
      <c r="H876" s="1"/>
      <c r="I876" s="1"/>
      <c r="J876" s="1"/>
      <c r="K876" s="1"/>
      <c r="L876" s="1"/>
      <c r="M876" s="1"/>
      <c r="N876" s="1"/>
      <c r="O876" s="1"/>
      <c r="P876" s="1"/>
      <c r="Q876" s="1"/>
      <c r="R876" s="1"/>
      <c r="S876" s="1"/>
      <c r="T876" s="2"/>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
      <c r="A877" s="1"/>
      <c r="B877" s="1"/>
      <c r="C877" s="1"/>
      <c r="D877" s="1"/>
      <c r="E877" s="1"/>
      <c r="F877" s="1"/>
      <c r="G877" s="1"/>
      <c r="H877" s="1"/>
      <c r="I877" s="1"/>
      <c r="J877" s="1"/>
      <c r="K877" s="1"/>
      <c r="L877" s="1"/>
      <c r="M877" s="1"/>
      <c r="N877" s="1"/>
      <c r="O877" s="1"/>
      <c r="P877" s="1"/>
      <c r="Q877" s="1"/>
      <c r="R877" s="1"/>
      <c r="S877" s="1"/>
      <c r="T877" s="2"/>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
      <c r="A878" s="1"/>
      <c r="B878" s="1"/>
      <c r="C878" s="1"/>
      <c r="D878" s="1"/>
      <c r="E878" s="1"/>
      <c r="F878" s="1"/>
      <c r="G878" s="1"/>
      <c r="H878" s="1"/>
      <c r="I878" s="1"/>
      <c r="J878" s="1"/>
      <c r="K878" s="1"/>
      <c r="L878" s="1"/>
      <c r="M878" s="1"/>
      <c r="N878" s="1"/>
      <c r="O878" s="1"/>
      <c r="P878" s="1"/>
      <c r="Q878" s="1"/>
      <c r="R878" s="1"/>
      <c r="S878" s="1"/>
      <c r="T878" s="2"/>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
      <c r="A879" s="1"/>
      <c r="B879" s="1"/>
      <c r="C879" s="1"/>
      <c r="D879" s="1"/>
      <c r="E879" s="1"/>
      <c r="F879" s="1"/>
      <c r="G879" s="1"/>
      <c r="H879" s="1"/>
      <c r="I879" s="1"/>
      <c r="J879" s="1"/>
      <c r="K879" s="1"/>
      <c r="L879" s="1"/>
      <c r="M879" s="1"/>
      <c r="N879" s="1"/>
      <c r="O879" s="1"/>
      <c r="P879" s="1"/>
      <c r="Q879" s="1"/>
      <c r="R879" s="1"/>
      <c r="S879" s="1"/>
      <c r="T879" s="2"/>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
      <c r="A880" s="1"/>
      <c r="B880" s="1"/>
      <c r="C880" s="1"/>
      <c r="D880" s="1"/>
      <c r="E880" s="1"/>
      <c r="F880" s="1"/>
      <c r="G880" s="1"/>
      <c r="H880" s="1"/>
      <c r="I880" s="1"/>
      <c r="J880" s="1"/>
      <c r="K880" s="1"/>
      <c r="L880" s="1"/>
      <c r="M880" s="1"/>
      <c r="N880" s="1"/>
      <c r="O880" s="1"/>
      <c r="P880" s="1"/>
      <c r="Q880" s="1"/>
      <c r="R880" s="1"/>
      <c r="S880" s="1"/>
      <c r="T880" s="2"/>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
      <c r="A881" s="1"/>
      <c r="B881" s="1"/>
      <c r="C881" s="1"/>
      <c r="D881" s="1"/>
      <c r="E881" s="1"/>
      <c r="F881" s="1"/>
      <c r="G881" s="1"/>
      <c r="H881" s="1"/>
      <c r="I881" s="1"/>
      <c r="J881" s="1"/>
      <c r="K881" s="1"/>
      <c r="L881" s="1"/>
      <c r="M881" s="1"/>
      <c r="N881" s="1"/>
      <c r="O881" s="1"/>
      <c r="P881" s="1"/>
      <c r="Q881" s="1"/>
      <c r="R881" s="1"/>
      <c r="S881" s="1"/>
      <c r="T881" s="2"/>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
      <c r="A882" s="1"/>
      <c r="B882" s="1"/>
      <c r="C882" s="1"/>
      <c r="D882" s="1"/>
      <c r="E882" s="1"/>
      <c r="F882" s="1"/>
      <c r="G882" s="1"/>
      <c r="H882" s="1"/>
      <c r="I882" s="1"/>
      <c r="J882" s="1"/>
      <c r="K882" s="1"/>
      <c r="L882" s="1"/>
      <c r="M882" s="1"/>
      <c r="N882" s="1"/>
      <c r="O882" s="1"/>
      <c r="P882" s="1"/>
      <c r="Q882" s="1"/>
      <c r="R882" s="1"/>
      <c r="S882" s="1"/>
      <c r="T882" s="2"/>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
      <c r="A883" s="1"/>
      <c r="B883" s="1"/>
      <c r="C883" s="1"/>
      <c r="D883" s="1"/>
      <c r="E883" s="1"/>
      <c r="F883" s="1"/>
      <c r="G883" s="1"/>
      <c r="H883" s="1"/>
      <c r="I883" s="1"/>
      <c r="J883" s="1"/>
      <c r="K883" s="1"/>
      <c r="L883" s="1"/>
      <c r="M883" s="1"/>
      <c r="N883" s="1"/>
      <c r="O883" s="1"/>
      <c r="P883" s="1"/>
      <c r="Q883" s="1"/>
      <c r="R883" s="1"/>
      <c r="S883" s="1"/>
      <c r="T883" s="2"/>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
      <c r="A884" s="1"/>
      <c r="B884" s="1"/>
      <c r="C884" s="1"/>
      <c r="D884" s="1"/>
      <c r="E884" s="1"/>
      <c r="F884" s="1"/>
      <c r="G884" s="1"/>
      <c r="H884" s="1"/>
      <c r="I884" s="1"/>
      <c r="J884" s="1"/>
      <c r="K884" s="1"/>
      <c r="L884" s="1"/>
      <c r="M884" s="1"/>
      <c r="N884" s="1"/>
      <c r="O884" s="1"/>
      <c r="P884" s="1"/>
      <c r="Q884" s="1"/>
      <c r="R884" s="1"/>
      <c r="S884" s="1"/>
      <c r="T884" s="2"/>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
      <c r="A885" s="1"/>
      <c r="B885" s="1"/>
      <c r="C885" s="1"/>
      <c r="D885" s="1"/>
      <c r="E885" s="1"/>
      <c r="F885" s="1"/>
      <c r="G885" s="1"/>
      <c r="H885" s="1"/>
      <c r="I885" s="1"/>
      <c r="J885" s="1"/>
      <c r="K885" s="1"/>
      <c r="L885" s="1"/>
      <c r="M885" s="1"/>
      <c r="N885" s="1"/>
      <c r="O885" s="1"/>
      <c r="P885" s="1"/>
      <c r="Q885" s="1"/>
      <c r="R885" s="1"/>
      <c r="S885" s="1"/>
      <c r="T885" s="2"/>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
      <c r="A886" s="1"/>
      <c r="B886" s="1"/>
      <c r="C886" s="1"/>
      <c r="D886" s="1"/>
      <c r="E886" s="1"/>
      <c r="F886" s="1"/>
      <c r="G886" s="1"/>
      <c r="H886" s="1"/>
      <c r="I886" s="1"/>
      <c r="J886" s="1"/>
      <c r="K886" s="1"/>
      <c r="L886" s="1"/>
      <c r="M886" s="1"/>
      <c r="N886" s="1"/>
      <c r="O886" s="1"/>
      <c r="P886" s="1"/>
      <c r="Q886" s="1"/>
      <c r="R886" s="1"/>
      <c r="S886" s="1"/>
      <c r="T886" s="2"/>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
      <c r="A887" s="1"/>
      <c r="B887" s="1"/>
      <c r="C887" s="1"/>
      <c r="D887" s="1"/>
      <c r="E887" s="1"/>
      <c r="F887" s="1"/>
      <c r="G887" s="1"/>
      <c r="H887" s="1"/>
      <c r="I887" s="1"/>
      <c r="J887" s="1"/>
      <c r="K887" s="1"/>
      <c r="L887" s="1"/>
      <c r="M887" s="1"/>
      <c r="N887" s="1"/>
      <c r="O887" s="1"/>
      <c r="P887" s="1"/>
      <c r="Q887" s="1"/>
      <c r="R887" s="1"/>
      <c r="S887" s="1"/>
      <c r="T887" s="2"/>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
      <c r="A888" s="1"/>
      <c r="B888" s="1"/>
      <c r="C888" s="1"/>
      <c r="D888" s="1"/>
      <c r="E888" s="1"/>
      <c r="F888" s="1"/>
      <c r="G888" s="1"/>
      <c r="H888" s="1"/>
      <c r="I888" s="1"/>
      <c r="J888" s="1"/>
      <c r="K888" s="1"/>
      <c r="L888" s="1"/>
      <c r="M888" s="1"/>
      <c r="N888" s="1"/>
      <c r="O888" s="1"/>
      <c r="P888" s="1"/>
      <c r="Q888" s="1"/>
      <c r="R888" s="1"/>
      <c r="S888" s="1"/>
      <c r="T888" s="2"/>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
      <c r="A889" s="1"/>
      <c r="B889" s="1"/>
      <c r="C889" s="1"/>
      <c r="D889" s="1"/>
      <c r="E889" s="1"/>
      <c r="F889" s="1"/>
      <c r="G889" s="1"/>
      <c r="H889" s="1"/>
      <c r="I889" s="1"/>
      <c r="J889" s="1"/>
      <c r="K889" s="1"/>
      <c r="L889" s="1"/>
      <c r="M889" s="1"/>
      <c r="N889" s="1"/>
      <c r="O889" s="1"/>
      <c r="P889" s="1"/>
      <c r="Q889" s="1"/>
      <c r="R889" s="1"/>
      <c r="S889" s="1"/>
      <c r="T889" s="2"/>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
      <c r="A890" s="1"/>
      <c r="B890" s="1"/>
      <c r="C890" s="1"/>
      <c r="D890" s="1"/>
      <c r="E890" s="1"/>
      <c r="F890" s="1"/>
      <c r="G890" s="1"/>
      <c r="H890" s="1"/>
      <c r="I890" s="1"/>
      <c r="J890" s="1"/>
      <c r="K890" s="1"/>
      <c r="L890" s="1"/>
      <c r="M890" s="1"/>
      <c r="N890" s="1"/>
      <c r="O890" s="1"/>
      <c r="P890" s="1"/>
      <c r="Q890" s="1"/>
      <c r="R890" s="1"/>
      <c r="S890" s="1"/>
      <c r="T890" s="2"/>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
      <c r="A891" s="1"/>
      <c r="B891" s="1"/>
      <c r="C891" s="1"/>
      <c r="D891" s="1"/>
      <c r="E891" s="1"/>
      <c r="F891" s="1"/>
      <c r="G891" s="1"/>
      <c r="H891" s="1"/>
      <c r="I891" s="1"/>
      <c r="J891" s="1"/>
      <c r="K891" s="1"/>
      <c r="L891" s="1"/>
      <c r="M891" s="1"/>
      <c r="N891" s="1"/>
      <c r="O891" s="1"/>
      <c r="P891" s="1"/>
      <c r="Q891" s="1"/>
      <c r="R891" s="1"/>
      <c r="S891" s="1"/>
      <c r="T891" s="2"/>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
      <c r="A892" s="1"/>
      <c r="B892" s="1"/>
      <c r="C892" s="1"/>
      <c r="D892" s="1"/>
      <c r="E892" s="1"/>
      <c r="F892" s="1"/>
      <c r="G892" s="1"/>
      <c r="H892" s="1"/>
      <c r="I892" s="1"/>
      <c r="J892" s="1"/>
      <c r="K892" s="1"/>
      <c r="L892" s="1"/>
      <c r="M892" s="1"/>
      <c r="N892" s="1"/>
      <c r="O892" s="1"/>
      <c r="P892" s="1"/>
      <c r="Q892" s="1"/>
      <c r="R892" s="1"/>
      <c r="S892" s="1"/>
      <c r="T892" s="2"/>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
      <c r="A893" s="1"/>
      <c r="B893" s="1"/>
      <c r="C893" s="1"/>
      <c r="D893" s="1"/>
      <c r="E893" s="1"/>
      <c r="F893" s="1"/>
      <c r="G893" s="1"/>
      <c r="H893" s="1"/>
      <c r="I893" s="1"/>
      <c r="J893" s="1"/>
      <c r="K893" s="1"/>
      <c r="L893" s="1"/>
      <c r="M893" s="1"/>
      <c r="N893" s="1"/>
      <c r="O893" s="1"/>
      <c r="P893" s="1"/>
      <c r="Q893" s="1"/>
      <c r="R893" s="1"/>
      <c r="S893" s="1"/>
      <c r="T893" s="2"/>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
      <c r="A894" s="1"/>
      <c r="B894" s="1"/>
      <c r="C894" s="1"/>
      <c r="D894" s="1"/>
      <c r="E894" s="1"/>
      <c r="F894" s="1"/>
      <c r="G894" s="1"/>
      <c r="H894" s="1"/>
      <c r="I894" s="1"/>
      <c r="J894" s="1"/>
      <c r="K894" s="1"/>
      <c r="L894" s="1"/>
      <c r="M894" s="1"/>
      <c r="N894" s="1"/>
      <c r="O894" s="1"/>
      <c r="P894" s="1"/>
      <c r="Q894" s="1"/>
      <c r="R894" s="1"/>
      <c r="S894" s="1"/>
      <c r="T894" s="2"/>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
      <c r="A895" s="1"/>
      <c r="B895" s="1"/>
      <c r="C895" s="1"/>
      <c r="D895" s="1"/>
      <c r="E895" s="1"/>
      <c r="F895" s="1"/>
      <c r="G895" s="1"/>
      <c r="H895" s="1"/>
      <c r="I895" s="1"/>
      <c r="J895" s="1"/>
      <c r="K895" s="1"/>
      <c r="L895" s="1"/>
      <c r="M895" s="1"/>
      <c r="N895" s="1"/>
      <c r="O895" s="1"/>
      <c r="P895" s="1"/>
      <c r="Q895" s="1"/>
      <c r="R895" s="1"/>
      <c r="S895" s="1"/>
      <c r="T895" s="2"/>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
      <c r="A896" s="1"/>
      <c r="B896" s="1"/>
      <c r="C896" s="1"/>
      <c r="D896" s="1"/>
      <c r="E896" s="1"/>
      <c r="F896" s="1"/>
      <c r="G896" s="1"/>
      <c r="H896" s="1"/>
      <c r="I896" s="1"/>
      <c r="J896" s="1"/>
      <c r="K896" s="1"/>
      <c r="L896" s="1"/>
      <c r="M896" s="1"/>
      <c r="N896" s="1"/>
      <c r="O896" s="1"/>
      <c r="P896" s="1"/>
      <c r="Q896" s="1"/>
      <c r="R896" s="1"/>
      <c r="S896" s="1"/>
      <c r="T896" s="2"/>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
      <c r="A897" s="1"/>
      <c r="B897" s="1"/>
      <c r="C897" s="1"/>
      <c r="D897" s="1"/>
      <c r="E897" s="1"/>
      <c r="F897" s="1"/>
      <c r="G897" s="1"/>
      <c r="H897" s="1"/>
      <c r="I897" s="1"/>
      <c r="J897" s="1"/>
      <c r="K897" s="1"/>
      <c r="L897" s="1"/>
      <c r="M897" s="1"/>
      <c r="N897" s="1"/>
      <c r="O897" s="1"/>
      <c r="P897" s="1"/>
      <c r="Q897" s="1"/>
      <c r="R897" s="1"/>
      <c r="S897" s="1"/>
      <c r="T897" s="2"/>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
      <c r="A898" s="1"/>
      <c r="B898" s="1"/>
      <c r="C898" s="1"/>
      <c r="D898" s="1"/>
      <c r="E898" s="1"/>
      <c r="F898" s="1"/>
      <c r="G898" s="1"/>
      <c r="H898" s="1"/>
      <c r="I898" s="1"/>
      <c r="J898" s="1"/>
      <c r="K898" s="1"/>
      <c r="L898" s="1"/>
      <c r="M898" s="1"/>
      <c r="N898" s="1"/>
      <c r="O898" s="1"/>
      <c r="P898" s="1"/>
      <c r="Q898" s="1"/>
      <c r="R898" s="1"/>
      <c r="S898" s="1"/>
      <c r="T898" s="2"/>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
      <c r="A899" s="1"/>
      <c r="B899" s="1"/>
      <c r="C899" s="1"/>
      <c r="D899" s="1"/>
      <c r="E899" s="1"/>
      <c r="F899" s="1"/>
      <c r="G899" s="1"/>
      <c r="H899" s="1"/>
      <c r="I899" s="1"/>
      <c r="J899" s="1"/>
      <c r="K899" s="1"/>
      <c r="L899" s="1"/>
      <c r="M899" s="1"/>
      <c r="N899" s="1"/>
      <c r="O899" s="1"/>
      <c r="P899" s="1"/>
      <c r="Q899" s="1"/>
      <c r="R899" s="1"/>
      <c r="S899" s="1"/>
      <c r="T899" s="2"/>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
      <c r="A900" s="1"/>
      <c r="B900" s="1"/>
      <c r="C900" s="1"/>
      <c r="D900" s="1"/>
      <c r="E900" s="1"/>
      <c r="F900" s="1"/>
      <c r="G900" s="1"/>
      <c r="H900" s="1"/>
      <c r="I900" s="1"/>
      <c r="J900" s="1"/>
      <c r="K900" s="1"/>
      <c r="L900" s="1"/>
      <c r="M900" s="1"/>
      <c r="N900" s="1"/>
      <c r="O900" s="1"/>
      <c r="P900" s="1"/>
      <c r="Q900" s="1"/>
      <c r="R900" s="1"/>
      <c r="S900" s="1"/>
      <c r="T900" s="2"/>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
      <c r="A901" s="1"/>
      <c r="B901" s="1"/>
      <c r="C901" s="1"/>
      <c r="D901" s="1"/>
      <c r="E901" s="1"/>
      <c r="F901" s="1"/>
      <c r="G901" s="1"/>
      <c r="H901" s="1"/>
      <c r="I901" s="1"/>
      <c r="J901" s="1"/>
      <c r="K901" s="1"/>
      <c r="L901" s="1"/>
      <c r="M901" s="1"/>
      <c r="N901" s="1"/>
      <c r="O901" s="1"/>
      <c r="P901" s="1"/>
      <c r="Q901" s="1"/>
      <c r="R901" s="1"/>
      <c r="S901" s="1"/>
      <c r="T901" s="2"/>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
      <c r="A902" s="1"/>
      <c r="B902" s="1"/>
      <c r="C902" s="1"/>
      <c r="D902" s="1"/>
      <c r="E902" s="1"/>
      <c r="F902" s="1"/>
      <c r="G902" s="1"/>
      <c r="H902" s="1"/>
      <c r="I902" s="1"/>
      <c r="J902" s="1"/>
      <c r="K902" s="1"/>
      <c r="L902" s="1"/>
      <c r="M902" s="1"/>
      <c r="N902" s="1"/>
      <c r="O902" s="1"/>
      <c r="P902" s="1"/>
      <c r="Q902" s="1"/>
      <c r="R902" s="1"/>
      <c r="S902" s="1"/>
      <c r="T902" s="2"/>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
      <c r="A903" s="1"/>
      <c r="B903" s="1"/>
      <c r="C903" s="1"/>
      <c r="D903" s="1"/>
      <c r="E903" s="1"/>
      <c r="F903" s="1"/>
      <c r="G903" s="1"/>
      <c r="H903" s="1"/>
      <c r="I903" s="1"/>
      <c r="J903" s="1"/>
      <c r="K903" s="1"/>
      <c r="L903" s="1"/>
      <c r="M903" s="1"/>
      <c r="N903" s="1"/>
      <c r="O903" s="1"/>
      <c r="P903" s="1"/>
      <c r="Q903" s="1"/>
      <c r="R903" s="1"/>
      <c r="S903" s="1"/>
      <c r="T903" s="2"/>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
      <c r="A904" s="1"/>
      <c r="B904" s="1"/>
      <c r="C904" s="1"/>
      <c r="D904" s="1"/>
      <c r="E904" s="1"/>
      <c r="F904" s="1"/>
      <c r="G904" s="1"/>
      <c r="H904" s="1"/>
      <c r="I904" s="1"/>
      <c r="J904" s="1"/>
      <c r="K904" s="1"/>
      <c r="L904" s="1"/>
      <c r="M904" s="1"/>
      <c r="N904" s="1"/>
      <c r="O904" s="1"/>
      <c r="P904" s="1"/>
      <c r="Q904" s="1"/>
      <c r="R904" s="1"/>
      <c r="S904" s="1"/>
      <c r="T904" s="2"/>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
      <c r="A905" s="1"/>
      <c r="B905" s="1"/>
      <c r="C905" s="1"/>
      <c r="D905" s="1"/>
      <c r="E905" s="1"/>
      <c r="F905" s="1"/>
      <c r="G905" s="1"/>
      <c r="H905" s="1"/>
      <c r="I905" s="1"/>
      <c r="J905" s="1"/>
      <c r="K905" s="1"/>
      <c r="L905" s="1"/>
      <c r="M905" s="1"/>
      <c r="N905" s="1"/>
      <c r="O905" s="1"/>
      <c r="P905" s="1"/>
      <c r="Q905" s="1"/>
      <c r="R905" s="1"/>
      <c r="S905" s="1"/>
      <c r="T905" s="2"/>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
      <c r="A906" s="1"/>
      <c r="B906" s="1"/>
      <c r="C906" s="1"/>
      <c r="D906" s="1"/>
      <c r="E906" s="1"/>
      <c r="F906" s="1"/>
      <c r="G906" s="1"/>
      <c r="H906" s="1"/>
      <c r="I906" s="1"/>
      <c r="J906" s="1"/>
      <c r="K906" s="1"/>
      <c r="L906" s="1"/>
      <c r="M906" s="1"/>
      <c r="N906" s="1"/>
      <c r="O906" s="1"/>
      <c r="P906" s="1"/>
      <c r="Q906" s="1"/>
      <c r="R906" s="1"/>
      <c r="S906" s="1"/>
      <c r="T906" s="2"/>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
      <c r="A907" s="1"/>
      <c r="B907" s="1"/>
      <c r="C907" s="1"/>
      <c r="D907" s="1"/>
      <c r="E907" s="1"/>
      <c r="F907" s="1"/>
      <c r="G907" s="1"/>
      <c r="H907" s="1"/>
      <c r="I907" s="1"/>
      <c r="J907" s="1"/>
      <c r="K907" s="1"/>
      <c r="L907" s="1"/>
      <c r="M907" s="1"/>
      <c r="N907" s="1"/>
      <c r="O907" s="1"/>
      <c r="P907" s="1"/>
      <c r="Q907" s="1"/>
      <c r="R907" s="1"/>
      <c r="S907" s="1"/>
      <c r="T907" s="2"/>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
      <c r="A908" s="1"/>
      <c r="B908" s="1"/>
      <c r="C908" s="1"/>
      <c r="D908" s="1"/>
      <c r="E908" s="1"/>
      <c r="F908" s="1"/>
      <c r="G908" s="1"/>
      <c r="H908" s="1"/>
      <c r="I908" s="1"/>
      <c r="J908" s="1"/>
      <c r="K908" s="1"/>
      <c r="L908" s="1"/>
      <c r="M908" s="1"/>
      <c r="N908" s="1"/>
      <c r="O908" s="1"/>
      <c r="P908" s="1"/>
      <c r="Q908" s="1"/>
      <c r="R908" s="1"/>
      <c r="S908" s="1"/>
      <c r="T908" s="2"/>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
      <c r="A909" s="1"/>
      <c r="B909" s="1"/>
      <c r="C909" s="1"/>
      <c r="D909" s="1"/>
      <c r="E909" s="1"/>
      <c r="F909" s="1"/>
      <c r="G909" s="1"/>
      <c r="H909" s="1"/>
      <c r="I909" s="1"/>
      <c r="J909" s="1"/>
      <c r="K909" s="1"/>
      <c r="L909" s="1"/>
      <c r="M909" s="1"/>
      <c r="N909" s="1"/>
      <c r="O909" s="1"/>
      <c r="P909" s="1"/>
      <c r="Q909" s="1"/>
      <c r="R909" s="1"/>
      <c r="S909" s="1"/>
      <c r="T909" s="2"/>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
      <c r="A910" s="1"/>
      <c r="B910" s="1"/>
      <c r="C910" s="1"/>
      <c r="D910" s="1"/>
      <c r="E910" s="1"/>
      <c r="F910" s="1"/>
      <c r="G910" s="1"/>
      <c r="H910" s="1"/>
      <c r="I910" s="1"/>
      <c r="J910" s="1"/>
      <c r="K910" s="1"/>
      <c r="L910" s="1"/>
      <c r="M910" s="1"/>
      <c r="N910" s="1"/>
      <c r="O910" s="1"/>
      <c r="P910" s="1"/>
      <c r="Q910" s="1"/>
      <c r="R910" s="1"/>
      <c r="S910" s="1"/>
      <c r="T910" s="2"/>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
      <c r="A911" s="1"/>
      <c r="B911" s="1"/>
      <c r="C911" s="1"/>
      <c r="D911" s="1"/>
      <c r="E911" s="1"/>
      <c r="F911" s="1"/>
      <c r="G911" s="1"/>
      <c r="H911" s="1"/>
      <c r="I911" s="1"/>
      <c r="J911" s="1"/>
      <c r="K911" s="1"/>
      <c r="L911" s="1"/>
      <c r="M911" s="1"/>
      <c r="N911" s="1"/>
      <c r="O911" s="1"/>
      <c r="P911" s="1"/>
      <c r="Q911" s="1"/>
      <c r="R911" s="1"/>
      <c r="S911" s="1"/>
      <c r="T911" s="2"/>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
      <c r="A912" s="1"/>
      <c r="B912" s="1"/>
      <c r="C912" s="1"/>
      <c r="D912" s="1"/>
      <c r="E912" s="1"/>
      <c r="F912" s="1"/>
      <c r="G912" s="1"/>
      <c r="H912" s="1"/>
      <c r="I912" s="1"/>
      <c r="J912" s="1"/>
      <c r="K912" s="1"/>
      <c r="L912" s="1"/>
      <c r="M912" s="1"/>
      <c r="N912" s="1"/>
      <c r="O912" s="1"/>
      <c r="P912" s="1"/>
      <c r="Q912" s="1"/>
      <c r="R912" s="1"/>
      <c r="S912" s="1"/>
      <c r="T912" s="2"/>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
      <c r="A913" s="1"/>
      <c r="B913" s="1"/>
      <c r="C913" s="1"/>
      <c r="D913" s="1"/>
      <c r="E913" s="1"/>
      <c r="F913" s="1"/>
      <c r="G913" s="1"/>
      <c r="H913" s="1"/>
      <c r="I913" s="1"/>
      <c r="J913" s="1"/>
      <c r="K913" s="1"/>
      <c r="L913" s="1"/>
      <c r="M913" s="1"/>
      <c r="N913" s="1"/>
      <c r="O913" s="1"/>
      <c r="P913" s="1"/>
      <c r="Q913" s="1"/>
      <c r="R913" s="1"/>
      <c r="S913" s="1"/>
      <c r="T913" s="2"/>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
      <c r="A914" s="1"/>
      <c r="B914" s="1"/>
      <c r="C914" s="1"/>
      <c r="D914" s="1"/>
      <c r="E914" s="1"/>
      <c r="F914" s="1"/>
      <c r="G914" s="1"/>
      <c r="H914" s="1"/>
      <c r="I914" s="1"/>
      <c r="J914" s="1"/>
      <c r="K914" s="1"/>
      <c r="L914" s="1"/>
      <c r="M914" s="1"/>
      <c r="N914" s="1"/>
      <c r="O914" s="1"/>
      <c r="P914" s="1"/>
      <c r="Q914" s="1"/>
      <c r="R914" s="1"/>
      <c r="S914" s="1"/>
      <c r="T914" s="2"/>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
      <c r="A915" s="1"/>
      <c r="B915" s="1"/>
      <c r="C915" s="1"/>
      <c r="D915" s="1"/>
      <c r="E915" s="1"/>
      <c r="F915" s="1"/>
      <c r="G915" s="1"/>
      <c r="H915" s="1"/>
      <c r="I915" s="1"/>
      <c r="J915" s="1"/>
      <c r="K915" s="1"/>
      <c r="L915" s="1"/>
      <c r="M915" s="1"/>
      <c r="N915" s="1"/>
      <c r="O915" s="1"/>
      <c r="P915" s="1"/>
      <c r="Q915" s="1"/>
      <c r="R915" s="1"/>
      <c r="S915" s="1"/>
      <c r="T915" s="2"/>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
      <c r="A916" s="1"/>
      <c r="B916" s="1"/>
      <c r="C916" s="1"/>
      <c r="D916" s="1"/>
      <c r="E916" s="1"/>
      <c r="F916" s="1"/>
      <c r="G916" s="1"/>
      <c r="H916" s="1"/>
      <c r="I916" s="1"/>
      <c r="J916" s="1"/>
      <c r="K916" s="1"/>
      <c r="L916" s="1"/>
      <c r="M916" s="1"/>
      <c r="N916" s="1"/>
      <c r="O916" s="1"/>
      <c r="P916" s="1"/>
      <c r="Q916" s="1"/>
      <c r="R916" s="1"/>
      <c r="S916" s="1"/>
      <c r="T916" s="2"/>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
      <c r="A917" s="1"/>
      <c r="B917" s="1"/>
      <c r="C917" s="1"/>
      <c r="D917" s="1"/>
      <c r="E917" s="1"/>
      <c r="F917" s="1"/>
      <c r="G917" s="1"/>
      <c r="H917" s="1"/>
      <c r="I917" s="1"/>
      <c r="J917" s="1"/>
      <c r="K917" s="1"/>
      <c r="L917" s="1"/>
      <c r="M917" s="1"/>
      <c r="N917" s="1"/>
      <c r="O917" s="1"/>
      <c r="P917" s="1"/>
      <c r="Q917" s="1"/>
      <c r="R917" s="1"/>
      <c r="S917" s="1"/>
      <c r="T917" s="2"/>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
      <c r="A918" s="1"/>
      <c r="B918" s="1"/>
      <c r="C918" s="1"/>
      <c r="D918" s="1"/>
      <c r="E918" s="1"/>
      <c r="F918" s="1"/>
      <c r="G918" s="1"/>
      <c r="H918" s="1"/>
      <c r="I918" s="1"/>
      <c r="J918" s="1"/>
      <c r="K918" s="1"/>
      <c r="L918" s="1"/>
      <c r="M918" s="1"/>
      <c r="N918" s="1"/>
      <c r="O918" s="1"/>
      <c r="P918" s="1"/>
      <c r="Q918" s="1"/>
      <c r="R918" s="1"/>
      <c r="S918" s="1"/>
      <c r="T918" s="2"/>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
      <c r="A919" s="1"/>
      <c r="B919" s="1"/>
      <c r="C919" s="1"/>
      <c r="D919" s="1"/>
      <c r="E919" s="1"/>
      <c r="F919" s="1"/>
      <c r="G919" s="1"/>
      <c r="H919" s="1"/>
      <c r="I919" s="1"/>
      <c r="J919" s="1"/>
      <c r="K919" s="1"/>
      <c r="L919" s="1"/>
      <c r="M919" s="1"/>
      <c r="N919" s="1"/>
      <c r="O919" s="1"/>
      <c r="P919" s="1"/>
      <c r="Q919" s="1"/>
      <c r="R919" s="1"/>
      <c r="S919" s="1"/>
      <c r="T919" s="2"/>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
      <c r="A920" s="1"/>
      <c r="B920" s="1"/>
      <c r="C920" s="1"/>
      <c r="D920" s="1"/>
      <c r="E920" s="1"/>
      <c r="F920" s="1"/>
      <c r="G920" s="1"/>
      <c r="H920" s="1"/>
      <c r="I920" s="1"/>
      <c r="J920" s="1"/>
      <c r="K920" s="1"/>
      <c r="L920" s="1"/>
      <c r="M920" s="1"/>
      <c r="N920" s="1"/>
      <c r="O920" s="1"/>
      <c r="P920" s="1"/>
      <c r="Q920" s="1"/>
      <c r="R920" s="1"/>
      <c r="S920" s="1"/>
      <c r="T920" s="2"/>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
      <c r="A921" s="1"/>
      <c r="B921" s="1"/>
      <c r="C921" s="1"/>
      <c r="D921" s="1"/>
      <c r="E921" s="1"/>
      <c r="F921" s="1"/>
      <c r="G921" s="1"/>
      <c r="H921" s="1"/>
      <c r="I921" s="1"/>
      <c r="J921" s="1"/>
      <c r="K921" s="1"/>
      <c r="L921" s="1"/>
      <c r="M921" s="1"/>
      <c r="N921" s="1"/>
      <c r="O921" s="1"/>
      <c r="P921" s="1"/>
      <c r="Q921" s="1"/>
      <c r="R921" s="1"/>
      <c r="S921" s="1"/>
      <c r="T921" s="2"/>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
      <c r="A922" s="1"/>
      <c r="B922" s="1"/>
      <c r="C922" s="1"/>
      <c r="D922" s="1"/>
      <c r="E922" s="1"/>
      <c r="F922" s="1"/>
      <c r="G922" s="1"/>
      <c r="H922" s="1"/>
      <c r="I922" s="1"/>
      <c r="J922" s="1"/>
      <c r="K922" s="1"/>
      <c r="L922" s="1"/>
      <c r="M922" s="1"/>
      <c r="N922" s="1"/>
      <c r="O922" s="1"/>
      <c r="P922" s="1"/>
      <c r="Q922" s="1"/>
      <c r="R922" s="1"/>
      <c r="S922" s="1"/>
      <c r="T922" s="2"/>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
      <c r="A923" s="1"/>
      <c r="B923" s="1"/>
      <c r="C923" s="1"/>
      <c r="D923" s="1"/>
      <c r="E923" s="1"/>
      <c r="F923" s="1"/>
      <c r="G923" s="1"/>
      <c r="H923" s="1"/>
      <c r="I923" s="1"/>
      <c r="J923" s="1"/>
      <c r="K923" s="1"/>
      <c r="L923" s="1"/>
      <c r="M923" s="1"/>
      <c r="N923" s="1"/>
      <c r="O923" s="1"/>
      <c r="P923" s="1"/>
      <c r="Q923" s="1"/>
      <c r="R923" s="1"/>
      <c r="S923" s="1"/>
      <c r="T923" s="2"/>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
      <c r="A924" s="1"/>
      <c r="B924" s="1"/>
      <c r="C924" s="1"/>
      <c r="D924" s="1"/>
      <c r="E924" s="1"/>
      <c r="F924" s="1"/>
      <c r="G924" s="1"/>
      <c r="H924" s="1"/>
      <c r="I924" s="1"/>
      <c r="J924" s="1"/>
      <c r="K924" s="1"/>
      <c r="L924" s="1"/>
      <c r="M924" s="1"/>
      <c r="N924" s="1"/>
      <c r="O924" s="1"/>
      <c r="P924" s="1"/>
      <c r="Q924" s="1"/>
      <c r="R924" s="1"/>
      <c r="S924" s="1"/>
      <c r="T924" s="2"/>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
      <c r="A925" s="1"/>
      <c r="B925" s="1"/>
      <c r="C925" s="1"/>
      <c r="D925" s="1"/>
      <c r="E925" s="1"/>
      <c r="F925" s="1"/>
      <c r="G925" s="1"/>
      <c r="H925" s="1"/>
      <c r="I925" s="1"/>
      <c r="J925" s="1"/>
      <c r="K925" s="1"/>
      <c r="L925" s="1"/>
      <c r="M925" s="1"/>
      <c r="N925" s="1"/>
      <c r="O925" s="1"/>
      <c r="P925" s="1"/>
      <c r="Q925" s="1"/>
      <c r="R925" s="1"/>
      <c r="S925" s="1"/>
      <c r="T925" s="2"/>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
      <c r="A926" s="1"/>
      <c r="B926" s="1"/>
      <c r="C926" s="1"/>
      <c r="D926" s="1"/>
      <c r="E926" s="1"/>
      <c r="F926" s="1"/>
      <c r="G926" s="1"/>
      <c r="H926" s="1"/>
      <c r="I926" s="1"/>
      <c r="J926" s="1"/>
      <c r="K926" s="1"/>
      <c r="L926" s="1"/>
      <c r="M926" s="1"/>
      <c r="N926" s="1"/>
      <c r="O926" s="1"/>
      <c r="P926" s="1"/>
      <c r="Q926" s="1"/>
      <c r="R926" s="1"/>
      <c r="S926" s="1"/>
      <c r="T926" s="2"/>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
      <c r="A927" s="1"/>
      <c r="B927" s="1"/>
      <c r="C927" s="1"/>
      <c r="D927" s="1"/>
      <c r="E927" s="1"/>
      <c r="F927" s="1"/>
      <c r="G927" s="1"/>
      <c r="H927" s="1"/>
      <c r="I927" s="1"/>
      <c r="J927" s="1"/>
      <c r="K927" s="1"/>
      <c r="L927" s="1"/>
      <c r="M927" s="1"/>
      <c r="N927" s="1"/>
      <c r="O927" s="1"/>
      <c r="P927" s="1"/>
      <c r="Q927" s="1"/>
      <c r="R927" s="1"/>
      <c r="S927" s="1"/>
      <c r="T927" s="2"/>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
      <c r="A928" s="1"/>
      <c r="B928" s="1"/>
      <c r="C928" s="1"/>
      <c r="D928" s="1"/>
      <c r="E928" s="1"/>
      <c r="F928" s="1"/>
      <c r="G928" s="1"/>
      <c r="H928" s="1"/>
      <c r="I928" s="1"/>
      <c r="J928" s="1"/>
      <c r="K928" s="1"/>
      <c r="L928" s="1"/>
      <c r="M928" s="1"/>
      <c r="N928" s="1"/>
      <c r="O928" s="1"/>
      <c r="P928" s="1"/>
      <c r="Q928" s="1"/>
      <c r="R928" s="1"/>
      <c r="S928" s="1"/>
      <c r="T928" s="2"/>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
      <c r="A929" s="1"/>
      <c r="B929" s="1"/>
      <c r="C929" s="1"/>
      <c r="D929" s="1"/>
      <c r="E929" s="1"/>
      <c r="F929" s="1"/>
      <c r="G929" s="1"/>
      <c r="H929" s="1"/>
      <c r="I929" s="1"/>
      <c r="J929" s="1"/>
      <c r="K929" s="1"/>
      <c r="L929" s="1"/>
      <c r="M929" s="1"/>
      <c r="N929" s="1"/>
      <c r="O929" s="1"/>
      <c r="P929" s="1"/>
      <c r="Q929" s="1"/>
      <c r="R929" s="1"/>
      <c r="S929" s="1"/>
      <c r="T929" s="2"/>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
      <c r="A930" s="1"/>
      <c r="B930" s="1"/>
      <c r="C930" s="1"/>
      <c r="D930" s="1"/>
      <c r="E930" s="1"/>
      <c r="F930" s="1"/>
      <c r="G930" s="1"/>
      <c r="H930" s="1"/>
      <c r="I930" s="1"/>
      <c r="J930" s="1"/>
      <c r="K930" s="1"/>
      <c r="L930" s="1"/>
      <c r="M930" s="1"/>
      <c r="N930" s="1"/>
      <c r="O930" s="1"/>
      <c r="P930" s="1"/>
      <c r="Q930" s="1"/>
      <c r="R930" s="1"/>
      <c r="S930" s="1"/>
      <c r="T930" s="2"/>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
      <c r="A931" s="1"/>
      <c r="B931" s="1"/>
      <c r="C931" s="1"/>
      <c r="D931" s="1"/>
      <c r="E931" s="1"/>
      <c r="F931" s="1"/>
      <c r="G931" s="1"/>
      <c r="H931" s="1"/>
      <c r="I931" s="1"/>
      <c r="J931" s="1"/>
      <c r="K931" s="1"/>
      <c r="L931" s="1"/>
      <c r="M931" s="1"/>
      <c r="N931" s="1"/>
      <c r="O931" s="1"/>
      <c r="P931" s="1"/>
      <c r="Q931" s="1"/>
      <c r="R931" s="1"/>
      <c r="S931" s="1"/>
      <c r="T931" s="2"/>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
      <c r="A932" s="1"/>
      <c r="B932" s="1"/>
      <c r="C932" s="1"/>
      <c r="D932" s="1"/>
      <c r="E932" s="1"/>
      <c r="F932" s="1"/>
      <c r="G932" s="1"/>
      <c r="H932" s="1"/>
      <c r="I932" s="1"/>
      <c r="J932" s="1"/>
      <c r="K932" s="1"/>
      <c r="L932" s="1"/>
      <c r="M932" s="1"/>
      <c r="N932" s="1"/>
      <c r="O932" s="1"/>
      <c r="P932" s="1"/>
      <c r="Q932" s="1"/>
      <c r="R932" s="1"/>
      <c r="S932" s="1"/>
      <c r="T932" s="2"/>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
      <c r="A933" s="1"/>
      <c r="B933" s="1"/>
      <c r="C933" s="1"/>
      <c r="D933" s="1"/>
      <c r="E933" s="1"/>
      <c r="F933" s="1"/>
      <c r="G933" s="1"/>
      <c r="H933" s="1"/>
      <c r="I933" s="1"/>
      <c r="J933" s="1"/>
      <c r="K933" s="1"/>
      <c r="L933" s="1"/>
      <c r="M933" s="1"/>
      <c r="N933" s="1"/>
      <c r="O933" s="1"/>
      <c r="P933" s="1"/>
      <c r="Q933" s="1"/>
      <c r="R933" s="1"/>
      <c r="S933" s="1"/>
      <c r="T933" s="2"/>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
      <c r="A934" s="1"/>
      <c r="B934" s="1"/>
      <c r="C934" s="1"/>
      <c r="D934" s="1"/>
      <c r="E934" s="1"/>
      <c r="F934" s="1"/>
      <c r="G934" s="1"/>
      <c r="H934" s="1"/>
      <c r="I934" s="1"/>
      <c r="J934" s="1"/>
      <c r="K934" s="1"/>
      <c r="L934" s="1"/>
      <c r="M934" s="1"/>
      <c r="N934" s="1"/>
      <c r="O934" s="1"/>
      <c r="P934" s="1"/>
      <c r="Q934" s="1"/>
      <c r="R934" s="1"/>
      <c r="S934" s="1"/>
      <c r="T934" s="2"/>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
      <c r="A935" s="1"/>
      <c r="B935" s="1"/>
      <c r="C935" s="1"/>
      <c r="D935" s="1"/>
      <c r="E935" s="1"/>
      <c r="F935" s="1"/>
      <c r="G935" s="1"/>
      <c r="H935" s="1"/>
      <c r="I935" s="1"/>
      <c r="J935" s="1"/>
      <c r="K935" s="1"/>
      <c r="L935" s="1"/>
      <c r="M935" s="1"/>
      <c r="N935" s="1"/>
      <c r="O935" s="1"/>
      <c r="P935" s="1"/>
      <c r="Q935" s="1"/>
      <c r="R935" s="1"/>
      <c r="S935" s="1"/>
      <c r="T935" s="2"/>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
      <c r="A936" s="1"/>
      <c r="B936" s="1"/>
      <c r="C936" s="1"/>
      <c r="D936" s="1"/>
      <c r="E936" s="1"/>
      <c r="F936" s="1"/>
      <c r="G936" s="1"/>
      <c r="H936" s="1"/>
      <c r="I936" s="1"/>
      <c r="J936" s="1"/>
      <c r="K936" s="1"/>
      <c r="L936" s="1"/>
      <c r="M936" s="1"/>
      <c r="N936" s="1"/>
      <c r="O936" s="1"/>
      <c r="P936" s="1"/>
      <c r="Q936" s="1"/>
      <c r="R936" s="1"/>
      <c r="S936" s="1"/>
      <c r="T936" s="2"/>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
      <c r="A937" s="1"/>
      <c r="B937" s="1"/>
      <c r="C937" s="1"/>
      <c r="D937" s="1"/>
      <c r="E937" s="1"/>
      <c r="F937" s="1"/>
      <c r="G937" s="1"/>
      <c r="H937" s="1"/>
      <c r="I937" s="1"/>
      <c r="J937" s="1"/>
      <c r="K937" s="1"/>
      <c r="L937" s="1"/>
      <c r="M937" s="1"/>
      <c r="N937" s="1"/>
      <c r="O937" s="1"/>
      <c r="P937" s="1"/>
      <c r="Q937" s="1"/>
      <c r="R937" s="1"/>
      <c r="S937" s="1"/>
      <c r="T937" s="2"/>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
      <c r="A938" s="1"/>
      <c r="B938" s="1"/>
      <c r="C938" s="1"/>
      <c r="D938" s="1"/>
      <c r="E938" s="1"/>
      <c r="F938" s="1"/>
      <c r="G938" s="1"/>
      <c r="H938" s="1"/>
      <c r="I938" s="1"/>
      <c r="J938" s="1"/>
      <c r="K938" s="1"/>
      <c r="L938" s="1"/>
      <c r="M938" s="1"/>
      <c r="N938" s="1"/>
      <c r="O938" s="1"/>
      <c r="P938" s="1"/>
      <c r="Q938" s="1"/>
      <c r="R938" s="1"/>
      <c r="S938" s="1"/>
      <c r="T938" s="2"/>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
      <c r="A939" s="1"/>
      <c r="B939" s="1"/>
      <c r="C939" s="1"/>
      <c r="D939" s="1"/>
      <c r="E939" s="1"/>
      <c r="F939" s="1"/>
      <c r="G939" s="1"/>
      <c r="H939" s="1"/>
      <c r="I939" s="1"/>
      <c r="J939" s="1"/>
      <c r="K939" s="1"/>
      <c r="L939" s="1"/>
      <c r="M939" s="1"/>
      <c r="N939" s="1"/>
      <c r="O939" s="1"/>
      <c r="P939" s="1"/>
      <c r="Q939" s="1"/>
      <c r="R939" s="1"/>
      <c r="S939" s="1"/>
      <c r="T939" s="2"/>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
      <c r="A940" s="1"/>
      <c r="B940" s="1"/>
      <c r="C940" s="1"/>
      <c r="D940" s="1"/>
      <c r="E940" s="1"/>
      <c r="F940" s="1"/>
      <c r="G940" s="1"/>
      <c r="H940" s="1"/>
      <c r="I940" s="1"/>
      <c r="J940" s="1"/>
      <c r="K940" s="1"/>
      <c r="L940" s="1"/>
      <c r="M940" s="1"/>
      <c r="N940" s="1"/>
      <c r="O940" s="1"/>
      <c r="P940" s="1"/>
      <c r="Q940" s="1"/>
      <c r="R940" s="1"/>
      <c r="S940" s="1"/>
      <c r="T940" s="2"/>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
      <c r="A941" s="1"/>
      <c r="B941" s="1"/>
      <c r="C941" s="1"/>
      <c r="D941" s="1"/>
      <c r="E941" s="1"/>
      <c r="F941" s="1"/>
      <c r="G941" s="1"/>
      <c r="H941" s="1"/>
      <c r="I941" s="1"/>
      <c r="J941" s="1"/>
      <c r="K941" s="1"/>
      <c r="L941" s="1"/>
      <c r="M941" s="1"/>
      <c r="N941" s="1"/>
      <c r="O941" s="1"/>
      <c r="P941" s="1"/>
      <c r="Q941" s="1"/>
      <c r="R941" s="1"/>
      <c r="S941" s="1"/>
      <c r="T941" s="2"/>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
      <c r="A942" s="1"/>
      <c r="B942" s="1"/>
      <c r="C942" s="1"/>
      <c r="D942" s="1"/>
      <c r="E942" s="1"/>
      <c r="F942" s="1"/>
      <c r="G942" s="1"/>
      <c r="H942" s="1"/>
      <c r="I942" s="1"/>
      <c r="J942" s="1"/>
      <c r="K942" s="1"/>
      <c r="L942" s="1"/>
      <c r="M942" s="1"/>
      <c r="N942" s="1"/>
      <c r="O942" s="1"/>
      <c r="P942" s="1"/>
      <c r="Q942" s="1"/>
      <c r="R942" s="1"/>
      <c r="S942" s="1"/>
      <c r="T942" s="2"/>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
      <c r="A943" s="1"/>
      <c r="B943" s="1"/>
      <c r="C943" s="1"/>
      <c r="D943" s="1"/>
      <c r="E943" s="1"/>
      <c r="F943" s="1"/>
      <c r="G943" s="1"/>
      <c r="H943" s="1"/>
      <c r="I943" s="1"/>
      <c r="J943" s="1"/>
      <c r="K943" s="1"/>
      <c r="L943" s="1"/>
      <c r="M943" s="1"/>
      <c r="N943" s="1"/>
      <c r="O943" s="1"/>
      <c r="P943" s="1"/>
      <c r="Q943" s="1"/>
      <c r="R943" s="1"/>
      <c r="S943" s="1"/>
      <c r="T943" s="2"/>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
      <c r="A944" s="1"/>
      <c r="B944" s="1"/>
      <c r="C944" s="1"/>
      <c r="D944" s="1"/>
      <c r="E944" s="1"/>
      <c r="F944" s="1"/>
      <c r="G944" s="1"/>
      <c r="H944" s="1"/>
      <c r="I944" s="1"/>
      <c r="J944" s="1"/>
      <c r="K944" s="1"/>
      <c r="L944" s="1"/>
      <c r="M944" s="1"/>
      <c r="N944" s="1"/>
      <c r="O944" s="1"/>
      <c r="P944" s="1"/>
      <c r="Q944" s="1"/>
      <c r="R944" s="1"/>
      <c r="S944" s="1"/>
      <c r="T944" s="2"/>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
      <c r="A945" s="1"/>
      <c r="B945" s="1"/>
      <c r="C945" s="1"/>
      <c r="D945" s="1"/>
      <c r="E945" s="1"/>
      <c r="F945" s="1"/>
      <c r="G945" s="1"/>
      <c r="H945" s="1"/>
      <c r="I945" s="1"/>
      <c r="J945" s="1"/>
      <c r="K945" s="1"/>
      <c r="L945" s="1"/>
      <c r="M945" s="1"/>
      <c r="N945" s="1"/>
      <c r="O945" s="1"/>
      <c r="P945" s="1"/>
      <c r="Q945" s="1"/>
      <c r="R945" s="1"/>
      <c r="S945" s="1"/>
      <c r="T945" s="2"/>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
      <c r="A946" s="1"/>
      <c r="B946" s="1"/>
      <c r="C946" s="1"/>
      <c r="D946" s="1"/>
      <c r="E946" s="1"/>
      <c r="F946" s="1"/>
      <c r="G946" s="1"/>
      <c r="H946" s="1"/>
      <c r="I946" s="1"/>
      <c r="J946" s="1"/>
      <c r="K946" s="1"/>
      <c r="L946" s="1"/>
      <c r="M946" s="1"/>
      <c r="N946" s="1"/>
      <c r="O946" s="1"/>
      <c r="P946" s="1"/>
      <c r="Q946" s="1"/>
      <c r="R946" s="1"/>
      <c r="S946" s="1"/>
      <c r="T946" s="2"/>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
      <c r="A947" s="1"/>
      <c r="B947" s="1"/>
      <c r="C947" s="1"/>
      <c r="D947" s="1"/>
      <c r="E947" s="1"/>
      <c r="F947" s="1"/>
      <c r="G947" s="1"/>
      <c r="H947" s="1"/>
      <c r="I947" s="1"/>
      <c r="J947" s="1"/>
      <c r="K947" s="1"/>
      <c r="L947" s="1"/>
      <c r="M947" s="1"/>
      <c r="N947" s="1"/>
      <c r="O947" s="1"/>
      <c r="P947" s="1"/>
      <c r="Q947" s="1"/>
      <c r="R947" s="1"/>
      <c r="S947" s="1"/>
      <c r="T947" s="2"/>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
      <c r="A948" s="1"/>
      <c r="B948" s="1"/>
      <c r="C948" s="1"/>
      <c r="D948" s="1"/>
      <c r="E948" s="1"/>
      <c r="F948" s="1"/>
      <c r="G948" s="1"/>
      <c r="H948" s="1"/>
      <c r="I948" s="1"/>
      <c r="J948" s="1"/>
      <c r="K948" s="1"/>
      <c r="L948" s="1"/>
      <c r="M948" s="1"/>
      <c r="N948" s="1"/>
      <c r="O948" s="1"/>
      <c r="P948" s="1"/>
      <c r="Q948" s="1"/>
      <c r="R948" s="1"/>
      <c r="S948" s="1"/>
      <c r="T948" s="2"/>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
      <c r="A949" s="1"/>
      <c r="B949" s="1"/>
      <c r="C949" s="1"/>
      <c r="D949" s="1"/>
      <c r="E949" s="1"/>
      <c r="F949" s="1"/>
      <c r="G949" s="1"/>
      <c r="H949" s="1"/>
      <c r="I949" s="1"/>
      <c r="J949" s="1"/>
      <c r="K949" s="1"/>
      <c r="L949" s="1"/>
      <c r="M949" s="1"/>
      <c r="N949" s="1"/>
      <c r="O949" s="1"/>
      <c r="P949" s="1"/>
      <c r="Q949" s="1"/>
      <c r="R949" s="1"/>
      <c r="S949" s="1"/>
      <c r="T949" s="2"/>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
      <c r="A950" s="1"/>
      <c r="B950" s="1"/>
      <c r="C950" s="1"/>
      <c r="D950" s="1"/>
      <c r="E950" s="1"/>
      <c r="F950" s="1"/>
      <c r="G950" s="1"/>
      <c r="H950" s="1"/>
      <c r="I950" s="1"/>
      <c r="J950" s="1"/>
      <c r="K950" s="1"/>
      <c r="L950" s="1"/>
      <c r="M950" s="1"/>
      <c r="N950" s="1"/>
      <c r="O950" s="1"/>
      <c r="P950" s="1"/>
      <c r="Q950" s="1"/>
      <c r="R950" s="1"/>
      <c r="S950" s="1"/>
      <c r="T950" s="2"/>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
      <c r="A951" s="1"/>
      <c r="B951" s="1"/>
      <c r="C951" s="1"/>
      <c r="D951" s="1"/>
      <c r="E951" s="1"/>
      <c r="F951" s="1"/>
      <c r="G951" s="1"/>
      <c r="H951" s="1"/>
      <c r="I951" s="1"/>
      <c r="J951" s="1"/>
      <c r="K951" s="1"/>
      <c r="L951" s="1"/>
      <c r="M951" s="1"/>
      <c r="N951" s="1"/>
      <c r="O951" s="1"/>
      <c r="P951" s="1"/>
      <c r="Q951" s="1"/>
      <c r="R951" s="1"/>
      <c r="S951" s="1"/>
      <c r="T951" s="2"/>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
      <c r="A952" s="1"/>
      <c r="B952" s="1"/>
      <c r="C952" s="1"/>
      <c r="D952" s="1"/>
      <c r="E952" s="1"/>
      <c r="F952" s="1"/>
      <c r="G952" s="1"/>
      <c r="H952" s="1"/>
      <c r="I952" s="1"/>
      <c r="J952" s="1"/>
      <c r="K952" s="1"/>
      <c r="L952" s="1"/>
      <c r="M952" s="1"/>
      <c r="N952" s="1"/>
      <c r="O952" s="1"/>
      <c r="P952" s="1"/>
      <c r="Q952" s="1"/>
      <c r="R952" s="1"/>
      <c r="S952" s="1"/>
      <c r="T952" s="2"/>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
      <c r="A953" s="1"/>
      <c r="B953" s="1"/>
      <c r="C953" s="1"/>
      <c r="D953" s="1"/>
      <c r="E953" s="1"/>
      <c r="F953" s="1"/>
      <c r="G953" s="1"/>
      <c r="H953" s="1"/>
      <c r="I953" s="1"/>
      <c r="J953" s="1"/>
      <c r="K953" s="1"/>
      <c r="L953" s="1"/>
      <c r="M953" s="1"/>
      <c r="N953" s="1"/>
      <c r="O953" s="1"/>
      <c r="P953" s="1"/>
      <c r="Q953" s="1"/>
      <c r="R953" s="1"/>
      <c r="S953" s="1"/>
      <c r="T953" s="2"/>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
      <c r="A954" s="1"/>
      <c r="B954" s="1"/>
      <c r="C954" s="1"/>
      <c r="D954" s="1"/>
      <c r="E954" s="1"/>
      <c r="F954" s="1"/>
      <c r="G954" s="1"/>
      <c r="H954" s="1"/>
      <c r="I954" s="1"/>
      <c r="J954" s="1"/>
      <c r="K954" s="1"/>
      <c r="L954" s="1"/>
      <c r="M954" s="1"/>
      <c r="N954" s="1"/>
      <c r="O954" s="1"/>
      <c r="P954" s="1"/>
      <c r="Q954" s="1"/>
      <c r="R954" s="1"/>
      <c r="S954" s="1"/>
      <c r="T954" s="2"/>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
      <c r="A955" s="1"/>
      <c r="B955" s="1"/>
      <c r="C955" s="1"/>
      <c r="D955" s="1"/>
      <c r="E955" s="1"/>
      <c r="F955" s="1"/>
      <c r="G955" s="1"/>
      <c r="H955" s="1"/>
      <c r="I955" s="1"/>
      <c r="J955" s="1"/>
      <c r="K955" s="1"/>
      <c r="L955" s="1"/>
      <c r="M955" s="1"/>
      <c r="N955" s="1"/>
      <c r="O955" s="1"/>
      <c r="P955" s="1"/>
      <c r="Q955" s="1"/>
      <c r="R955" s="1"/>
      <c r="S955" s="1"/>
      <c r="T955" s="2"/>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
      <c r="A956" s="1"/>
      <c r="B956" s="1"/>
      <c r="C956" s="1"/>
      <c r="D956" s="1"/>
      <c r="E956" s="1"/>
      <c r="F956" s="1"/>
      <c r="G956" s="1"/>
      <c r="H956" s="1"/>
      <c r="I956" s="1"/>
      <c r="J956" s="1"/>
      <c r="K956" s="1"/>
      <c r="L956" s="1"/>
      <c r="M956" s="1"/>
      <c r="N956" s="1"/>
      <c r="O956" s="1"/>
      <c r="P956" s="1"/>
      <c r="Q956" s="1"/>
      <c r="R956" s="1"/>
      <c r="S956" s="1"/>
      <c r="T956" s="2"/>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
      <c r="A957" s="1"/>
      <c r="B957" s="1"/>
      <c r="C957" s="1"/>
      <c r="D957" s="1"/>
      <c r="E957" s="1"/>
      <c r="F957" s="1"/>
      <c r="G957" s="1"/>
      <c r="H957" s="1"/>
      <c r="I957" s="1"/>
      <c r="J957" s="1"/>
      <c r="K957" s="1"/>
      <c r="L957" s="1"/>
      <c r="M957" s="1"/>
      <c r="N957" s="1"/>
      <c r="O957" s="1"/>
      <c r="P957" s="1"/>
      <c r="Q957" s="1"/>
      <c r="R957" s="1"/>
      <c r="S957" s="1"/>
      <c r="T957" s="2"/>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
      <c r="A958" s="1"/>
      <c r="B958" s="1"/>
      <c r="C958" s="1"/>
      <c r="D958" s="1"/>
      <c r="E958" s="1"/>
      <c r="F958" s="1"/>
      <c r="G958" s="1"/>
      <c r="H958" s="1"/>
      <c r="I958" s="1"/>
      <c r="J958" s="1"/>
      <c r="K958" s="1"/>
      <c r="L958" s="1"/>
      <c r="M958" s="1"/>
      <c r="N958" s="1"/>
      <c r="O958" s="1"/>
      <c r="P958" s="1"/>
      <c r="Q958" s="1"/>
      <c r="R958" s="1"/>
      <c r="S958" s="1"/>
      <c r="T958" s="2"/>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
      <c r="A959" s="1"/>
      <c r="B959" s="1"/>
      <c r="C959" s="1"/>
      <c r="D959" s="1"/>
      <c r="E959" s="1"/>
      <c r="F959" s="1"/>
      <c r="G959" s="1"/>
      <c r="H959" s="1"/>
      <c r="I959" s="1"/>
      <c r="J959" s="1"/>
      <c r="K959" s="1"/>
      <c r="L959" s="1"/>
      <c r="M959" s="1"/>
      <c r="N959" s="1"/>
      <c r="O959" s="1"/>
      <c r="P959" s="1"/>
      <c r="Q959" s="1"/>
      <c r="R959" s="1"/>
      <c r="S959" s="1"/>
      <c r="T959" s="2"/>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
      <c r="A960" s="1"/>
      <c r="B960" s="1"/>
      <c r="C960" s="1"/>
      <c r="D960" s="1"/>
      <c r="E960" s="1"/>
      <c r="F960" s="1"/>
      <c r="G960" s="1"/>
      <c r="H960" s="1"/>
      <c r="I960" s="1"/>
      <c r="J960" s="1"/>
      <c r="K960" s="1"/>
      <c r="L960" s="1"/>
      <c r="M960" s="1"/>
      <c r="N960" s="1"/>
      <c r="O960" s="1"/>
      <c r="P960" s="1"/>
      <c r="Q960" s="1"/>
      <c r="R960" s="1"/>
      <c r="S960" s="1"/>
      <c r="T960" s="2"/>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
      <c r="A961" s="1"/>
      <c r="B961" s="1"/>
      <c r="C961" s="1"/>
      <c r="D961" s="1"/>
      <c r="E961" s="1"/>
      <c r="F961" s="1"/>
      <c r="G961" s="1"/>
      <c r="H961" s="1"/>
      <c r="I961" s="1"/>
      <c r="J961" s="1"/>
      <c r="K961" s="1"/>
      <c r="L961" s="1"/>
      <c r="M961" s="1"/>
      <c r="N961" s="1"/>
      <c r="O961" s="1"/>
      <c r="P961" s="1"/>
      <c r="Q961" s="1"/>
      <c r="R961" s="1"/>
      <c r="S961" s="1"/>
      <c r="T961" s="2"/>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
      <c r="A962" s="1"/>
      <c r="B962" s="1"/>
      <c r="C962" s="1"/>
      <c r="D962" s="1"/>
      <c r="E962" s="1"/>
      <c r="F962" s="1"/>
      <c r="G962" s="1"/>
      <c r="H962" s="1"/>
      <c r="I962" s="1"/>
      <c r="J962" s="1"/>
      <c r="K962" s="1"/>
      <c r="L962" s="1"/>
      <c r="M962" s="1"/>
      <c r="N962" s="1"/>
      <c r="O962" s="1"/>
      <c r="P962" s="1"/>
      <c r="Q962" s="1"/>
      <c r="R962" s="1"/>
      <c r="S962" s="1"/>
      <c r="T962" s="2"/>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
      <c r="A963" s="1"/>
      <c r="B963" s="1"/>
      <c r="C963" s="1"/>
      <c r="D963" s="1"/>
      <c r="E963" s="1"/>
      <c r="F963" s="1"/>
      <c r="G963" s="1"/>
      <c r="H963" s="1"/>
      <c r="I963" s="1"/>
      <c r="J963" s="1"/>
      <c r="K963" s="1"/>
      <c r="L963" s="1"/>
      <c r="M963" s="1"/>
      <c r="N963" s="1"/>
      <c r="O963" s="1"/>
      <c r="P963" s="1"/>
      <c r="Q963" s="1"/>
      <c r="R963" s="1"/>
      <c r="S963" s="1"/>
      <c r="T963" s="2"/>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
      <c r="A964" s="1"/>
      <c r="B964" s="1"/>
      <c r="C964" s="1"/>
      <c r="D964" s="1"/>
      <c r="E964" s="1"/>
      <c r="F964" s="1"/>
      <c r="G964" s="1"/>
      <c r="H964" s="1"/>
      <c r="I964" s="1"/>
      <c r="J964" s="1"/>
      <c r="K964" s="1"/>
      <c r="L964" s="1"/>
      <c r="M964" s="1"/>
      <c r="N964" s="1"/>
      <c r="O964" s="1"/>
      <c r="P964" s="1"/>
      <c r="Q964" s="1"/>
      <c r="R964" s="1"/>
      <c r="S964" s="1"/>
      <c r="T964" s="2"/>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
      <c r="A965" s="1"/>
      <c r="B965" s="1"/>
      <c r="C965" s="1"/>
      <c r="D965" s="1"/>
      <c r="E965" s="1"/>
      <c r="F965" s="1"/>
      <c r="G965" s="1"/>
      <c r="H965" s="1"/>
      <c r="I965" s="1"/>
      <c r="J965" s="1"/>
      <c r="K965" s="1"/>
      <c r="L965" s="1"/>
      <c r="M965" s="1"/>
      <c r="N965" s="1"/>
      <c r="O965" s="1"/>
      <c r="P965" s="1"/>
      <c r="Q965" s="1"/>
      <c r="R965" s="1"/>
      <c r="S965" s="1"/>
      <c r="T965" s="2"/>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
      <c r="A966" s="1"/>
      <c r="B966" s="1"/>
      <c r="C966" s="1"/>
      <c r="D966" s="1"/>
      <c r="E966" s="1"/>
      <c r="F966" s="1"/>
      <c r="G966" s="1"/>
      <c r="H966" s="1"/>
      <c r="I966" s="1"/>
      <c r="J966" s="1"/>
      <c r="K966" s="1"/>
      <c r="L966" s="1"/>
      <c r="M966" s="1"/>
      <c r="N966" s="1"/>
      <c r="O966" s="1"/>
      <c r="P966" s="1"/>
      <c r="Q966" s="1"/>
      <c r="R966" s="1"/>
      <c r="S966" s="1"/>
      <c r="T966" s="2"/>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
      <c r="A967" s="1"/>
      <c r="B967" s="1"/>
      <c r="C967" s="1"/>
      <c r="D967" s="1"/>
      <c r="E967" s="1"/>
      <c r="F967" s="1"/>
      <c r="G967" s="1"/>
      <c r="H967" s="1"/>
      <c r="I967" s="1"/>
      <c r="J967" s="1"/>
      <c r="K967" s="1"/>
      <c r="L967" s="1"/>
      <c r="M967" s="1"/>
      <c r="N967" s="1"/>
      <c r="O967" s="1"/>
      <c r="P967" s="1"/>
      <c r="Q967" s="1"/>
      <c r="R967" s="1"/>
      <c r="S967" s="1"/>
      <c r="T967" s="2"/>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
      <c r="A968" s="1"/>
      <c r="B968" s="1"/>
      <c r="C968" s="1"/>
      <c r="D968" s="1"/>
      <c r="E968" s="1"/>
      <c r="F968" s="1"/>
      <c r="G968" s="1"/>
      <c r="H968" s="1"/>
      <c r="I968" s="1"/>
      <c r="J968" s="1"/>
      <c r="K968" s="1"/>
      <c r="L968" s="1"/>
      <c r="M968" s="1"/>
      <c r="N968" s="1"/>
      <c r="O968" s="1"/>
      <c r="P968" s="1"/>
      <c r="Q968" s="1"/>
      <c r="R968" s="1"/>
      <c r="S968" s="1"/>
      <c r="T968" s="2"/>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
      <c r="A969" s="1"/>
      <c r="B969" s="1"/>
      <c r="C969" s="1"/>
      <c r="D969" s="1"/>
      <c r="E969" s="1"/>
      <c r="F969" s="1"/>
      <c r="G969" s="1"/>
      <c r="H969" s="1"/>
      <c r="I969" s="1"/>
      <c r="J969" s="1"/>
      <c r="K969" s="1"/>
      <c r="L969" s="1"/>
      <c r="M969" s="1"/>
      <c r="N969" s="1"/>
      <c r="O969" s="1"/>
      <c r="P969" s="1"/>
      <c r="Q969" s="1"/>
      <c r="R969" s="1"/>
      <c r="S969" s="1"/>
      <c r="T969" s="2"/>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
      <c r="A970" s="1"/>
      <c r="B970" s="1"/>
      <c r="C970" s="1"/>
      <c r="D970" s="1"/>
      <c r="E970" s="1"/>
      <c r="F970" s="1"/>
      <c r="G970" s="1"/>
      <c r="H970" s="1"/>
      <c r="I970" s="1"/>
      <c r="J970" s="1"/>
      <c r="K970" s="1"/>
      <c r="L970" s="1"/>
      <c r="M970" s="1"/>
      <c r="N970" s="1"/>
      <c r="O970" s="1"/>
      <c r="P970" s="1"/>
      <c r="Q970" s="1"/>
      <c r="R970" s="1"/>
      <c r="S970" s="1"/>
      <c r="T970" s="2"/>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
      <c r="A971" s="1"/>
      <c r="B971" s="1"/>
      <c r="C971" s="1"/>
      <c r="D971" s="1"/>
      <c r="E971" s="1"/>
      <c r="F971" s="1"/>
      <c r="G971" s="1"/>
      <c r="H971" s="1"/>
      <c r="I971" s="1"/>
      <c r="J971" s="1"/>
      <c r="K971" s="1"/>
      <c r="L971" s="1"/>
      <c r="M971" s="1"/>
      <c r="N971" s="1"/>
      <c r="O971" s="1"/>
      <c r="P971" s="1"/>
      <c r="Q971" s="1"/>
      <c r="R971" s="1"/>
      <c r="S971" s="1"/>
      <c r="T971" s="2"/>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
      <c r="A972" s="1"/>
      <c r="B972" s="1"/>
      <c r="C972" s="1"/>
      <c r="D972" s="1"/>
      <c r="E972" s="1"/>
      <c r="F972" s="1"/>
      <c r="G972" s="1"/>
      <c r="H972" s="1"/>
      <c r="I972" s="1"/>
      <c r="J972" s="1"/>
      <c r="K972" s="1"/>
      <c r="L972" s="1"/>
      <c r="M972" s="1"/>
      <c r="N972" s="1"/>
      <c r="O972" s="1"/>
      <c r="P972" s="1"/>
      <c r="Q972" s="1"/>
      <c r="R972" s="1"/>
      <c r="S972" s="1"/>
      <c r="T972" s="2"/>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
      <c r="A973" s="1"/>
      <c r="B973" s="1"/>
      <c r="C973" s="1"/>
      <c r="D973" s="1"/>
      <c r="E973" s="1"/>
      <c r="F973" s="1"/>
      <c r="G973" s="1"/>
      <c r="H973" s="1"/>
      <c r="I973" s="1"/>
      <c r="J973" s="1"/>
      <c r="K973" s="1"/>
      <c r="L973" s="1"/>
      <c r="M973" s="1"/>
      <c r="N973" s="1"/>
      <c r="O973" s="1"/>
      <c r="P973" s="1"/>
      <c r="Q973" s="1"/>
      <c r="R973" s="1"/>
      <c r="S973" s="1"/>
      <c r="T973" s="2"/>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
      <c r="A974" s="1"/>
      <c r="B974" s="1"/>
      <c r="C974" s="1"/>
      <c r="D974" s="1"/>
      <c r="E974" s="1"/>
      <c r="F974" s="1"/>
      <c r="G974" s="1"/>
      <c r="H974" s="1"/>
      <c r="I974" s="1"/>
      <c r="J974" s="1"/>
      <c r="K974" s="1"/>
      <c r="L974" s="1"/>
      <c r="M974" s="1"/>
      <c r="N974" s="1"/>
      <c r="O974" s="1"/>
      <c r="P974" s="1"/>
      <c r="Q974" s="1"/>
      <c r="R974" s="1"/>
      <c r="S974" s="1"/>
      <c r="T974" s="2"/>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
      <c r="A975" s="1"/>
      <c r="B975" s="1"/>
      <c r="C975" s="1"/>
      <c r="D975" s="1"/>
      <c r="E975" s="1"/>
      <c r="F975" s="1"/>
      <c r="G975" s="1"/>
      <c r="H975" s="1"/>
      <c r="I975" s="1"/>
      <c r="J975" s="1"/>
      <c r="K975" s="1"/>
      <c r="L975" s="1"/>
      <c r="M975" s="1"/>
      <c r="N975" s="1"/>
      <c r="O975" s="1"/>
      <c r="P975" s="1"/>
      <c r="Q975" s="1"/>
      <c r="R975" s="1"/>
      <c r="S975" s="1"/>
      <c r="T975" s="2"/>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
      <c r="A976" s="1"/>
      <c r="B976" s="1"/>
      <c r="C976" s="1"/>
      <c r="D976" s="1"/>
      <c r="E976" s="1"/>
      <c r="F976" s="1"/>
      <c r="G976" s="1"/>
      <c r="H976" s="1"/>
      <c r="I976" s="1"/>
      <c r="J976" s="1"/>
      <c r="K976" s="1"/>
      <c r="L976" s="1"/>
      <c r="M976" s="1"/>
      <c r="N976" s="1"/>
      <c r="O976" s="1"/>
      <c r="P976" s="1"/>
      <c r="Q976" s="1"/>
      <c r="R976" s="1"/>
      <c r="S976" s="1"/>
      <c r="T976" s="2"/>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
      <c r="A977" s="1"/>
      <c r="B977" s="1"/>
      <c r="C977" s="1"/>
      <c r="D977" s="1"/>
      <c r="E977" s="1"/>
      <c r="F977" s="1"/>
      <c r="G977" s="1"/>
      <c r="H977" s="1"/>
      <c r="I977" s="1"/>
      <c r="J977" s="1"/>
      <c r="K977" s="1"/>
      <c r="L977" s="1"/>
      <c r="M977" s="1"/>
      <c r="N977" s="1"/>
      <c r="O977" s="1"/>
      <c r="P977" s="1"/>
      <c r="Q977" s="1"/>
      <c r="R977" s="1"/>
      <c r="S977" s="1"/>
      <c r="T977" s="2"/>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
      <c r="A978" s="1"/>
      <c r="B978" s="1"/>
      <c r="C978" s="1"/>
      <c r="D978" s="1"/>
      <c r="E978" s="1"/>
      <c r="F978" s="1"/>
      <c r="G978" s="1"/>
      <c r="H978" s="1"/>
      <c r="I978" s="1"/>
      <c r="J978" s="1"/>
      <c r="K978" s="1"/>
      <c r="L978" s="1"/>
      <c r="M978" s="1"/>
      <c r="N978" s="1"/>
      <c r="O978" s="1"/>
      <c r="P978" s="1"/>
      <c r="Q978" s="1"/>
      <c r="R978" s="1"/>
      <c r="S978" s="1"/>
      <c r="T978" s="2"/>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
      <c r="A979" s="1"/>
      <c r="B979" s="1"/>
      <c r="C979" s="1"/>
      <c r="D979" s="1"/>
      <c r="E979" s="1"/>
      <c r="F979" s="1"/>
      <c r="G979" s="1"/>
      <c r="H979" s="1"/>
      <c r="I979" s="1"/>
      <c r="J979" s="1"/>
      <c r="K979" s="1"/>
      <c r="L979" s="1"/>
      <c r="M979" s="1"/>
      <c r="N979" s="1"/>
      <c r="O979" s="1"/>
      <c r="P979" s="1"/>
      <c r="Q979" s="1"/>
      <c r="R979" s="1"/>
      <c r="S979" s="1"/>
      <c r="T979" s="2"/>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
      <c r="A980" s="1"/>
      <c r="B980" s="1"/>
      <c r="C980" s="1"/>
      <c r="D980" s="1"/>
      <c r="E980" s="1"/>
      <c r="F980" s="1"/>
      <c r="G980" s="1"/>
      <c r="H980" s="1"/>
      <c r="I980" s="1"/>
      <c r="J980" s="1"/>
      <c r="K980" s="1"/>
      <c r="L980" s="1"/>
      <c r="M980" s="1"/>
      <c r="N980" s="1"/>
      <c r="O980" s="1"/>
      <c r="P980" s="1"/>
      <c r="Q980" s="1"/>
      <c r="R980" s="1"/>
      <c r="S980" s="1"/>
      <c r="T980" s="2"/>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
      <c r="A981" s="1"/>
      <c r="B981" s="1"/>
      <c r="C981" s="1"/>
      <c r="D981" s="1"/>
      <c r="E981" s="1"/>
      <c r="F981" s="1"/>
      <c r="G981" s="1"/>
      <c r="H981" s="1"/>
      <c r="I981" s="1"/>
      <c r="J981" s="1"/>
      <c r="K981" s="1"/>
      <c r="L981" s="1"/>
      <c r="M981" s="1"/>
      <c r="N981" s="1"/>
      <c r="O981" s="1"/>
      <c r="P981" s="1"/>
      <c r="Q981" s="1"/>
      <c r="R981" s="1"/>
      <c r="S981" s="1"/>
      <c r="T981" s="2"/>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
      <c r="A982" s="1"/>
      <c r="B982" s="1"/>
      <c r="C982" s="1"/>
      <c r="D982" s="1"/>
      <c r="E982" s="1"/>
      <c r="F982" s="1"/>
      <c r="G982" s="1"/>
      <c r="H982" s="1"/>
      <c r="I982" s="1"/>
      <c r="J982" s="1"/>
      <c r="K982" s="1"/>
      <c r="L982" s="1"/>
      <c r="M982" s="1"/>
      <c r="N982" s="1"/>
      <c r="O982" s="1"/>
      <c r="P982" s="1"/>
      <c r="Q982" s="1"/>
      <c r="R982" s="1"/>
      <c r="S982" s="1"/>
      <c r="T982" s="2"/>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
      <c r="A983" s="1"/>
      <c r="B983" s="1"/>
      <c r="C983" s="1"/>
      <c r="D983" s="1"/>
      <c r="E983" s="1"/>
      <c r="F983" s="1"/>
      <c r="G983" s="1"/>
      <c r="H983" s="1"/>
      <c r="I983" s="1"/>
      <c r="J983" s="1"/>
      <c r="K983" s="1"/>
      <c r="L983" s="1"/>
      <c r="M983" s="1"/>
      <c r="N983" s="1"/>
      <c r="O983" s="1"/>
      <c r="P983" s="1"/>
      <c r="Q983" s="1"/>
      <c r="R983" s="1"/>
      <c r="S983" s="1"/>
      <c r="T983" s="2"/>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row r="984" spans="1:47" ht="15.75" customHeight="1" x14ac:dyDescent="0.2">
      <c r="A984" s="1"/>
      <c r="B984" s="1"/>
      <c r="C984" s="1"/>
      <c r="D984" s="1"/>
      <c r="E984" s="1"/>
      <c r="F984" s="1"/>
      <c r="G984" s="1"/>
      <c r="H984" s="1"/>
      <c r="I984" s="1"/>
      <c r="J984" s="1"/>
      <c r="K984" s="1"/>
      <c r="L984" s="1"/>
      <c r="M984" s="1"/>
      <c r="N984" s="1"/>
      <c r="O984" s="1"/>
      <c r="P984" s="1"/>
      <c r="Q984" s="1"/>
      <c r="R984" s="1"/>
      <c r="S984" s="1"/>
      <c r="T984" s="2"/>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row>
    <row r="985" spans="1:47" ht="15.75" customHeight="1" x14ac:dyDescent="0.2">
      <c r="A985" s="1"/>
      <c r="B985" s="1"/>
      <c r="C985" s="1"/>
      <c r="D985" s="1"/>
      <c r="E985" s="1"/>
      <c r="F985" s="1"/>
      <c r="G985" s="1"/>
      <c r="H985" s="1"/>
      <c r="I985" s="1"/>
      <c r="J985" s="1"/>
      <c r="K985" s="1"/>
      <c r="L985" s="1"/>
      <c r="M985" s="1"/>
      <c r="N985" s="1"/>
      <c r="O985" s="1"/>
      <c r="P985" s="1"/>
      <c r="Q985" s="1"/>
      <c r="R985" s="1"/>
      <c r="S985" s="1"/>
      <c r="T985" s="2"/>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row>
    <row r="986" spans="1:47" ht="15.75" customHeight="1" x14ac:dyDescent="0.2">
      <c r="A986" s="1"/>
      <c r="B986" s="1"/>
      <c r="C986" s="1"/>
      <c r="D986" s="1"/>
      <c r="E986" s="1"/>
      <c r="F986" s="1"/>
      <c r="G986" s="1"/>
      <c r="H986" s="1"/>
      <c r="I986" s="1"/>
      <c r="J986" s="1"/>
      <c r="K986" s="1"/>
      <c r="L986" s="1"/>
      <c r="M986" s="1"/>
      <c r="N986" s="1"/>
      <c r="O986" s="1"/>
      <c r="P986" s="1"/>
      <c r="Q986" s="1"/>
      <c r="R986" s="1"/>
      <c r="S986" s="1"/>
      <c r="T986" s="2"/>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row>
    <row r="987" spans="1:47" ht="15.75" customHeight="1" x14ac:dyDescent="0.2">
      <c r="A987" s="1"/>
      <c r="B987" s="1"/>
      <c r="C987" s="1"/>
      <c r="D987" s="1"/>
      <c r="E987" s="1"/>
      <c r="F987" s="1"/>
      <c r="G987" s="1"/>
      <c r="H987" s="1"/>
      <c r="I987" s="1"/>
      <c r="J987" s="1"/>
      <c r="K987" s="1"/>
      <c r="L987" s="1"/>
      <c r="M987" s="1"/>
      <c r="N987" s="1"/>
      <c r="O987" s="1"/>
      <c r="P987" s="1"/>
      <c r="Q987" s="1"/>
      <c r="R987" s="1"/>
      <c r="S987" s="1"/>
      <c r="T987" s="2"/>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row>
    <row r="988" spans="1:47" ht="15.75" customHeight="1" x14ac:dyDescent="0.2">
      <c r="A988" s="1"/>
      <c r="B988" s="1"/>
      <c r="C988" s="1"/>
      <c r="D988" s="1"/>
      <c r="E988" s="1"/>
      <c r="F988" s="1"/>
      <c r="G988" s="1"/>
      <c r="H988" s="1"/>
      <c r="I988" s="1"/>
      <c r="J988" s="1"/>
      <c r="K988" s="1"/>
      <c r="L988" s="1"/>
      <c r="M988" s="1"/>
      <c r="N988" s="1"/>
      <c r="O988" s="1"/>
      <c r="P988" s="1"/>
      <c r="Q988" s="1"/>
      <c r="R988" s="1"/>
      <c r="S988" s="1"/>
      <c r="T988" s="2"/>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row>
    <row r="989" spans="1:47" ht="15.75" customHeight="1" x14ac:dyDescent="0.2">
      <c r="A989" s="1"/>
      <c r="B989" s="1"/>
      <c r="C989" s="1"/>
      <c r="D989" s="1"/>
      <c r="E989" s="1"/>
      <c r="F989" s="1"/>
      <c r="G989" s="1"/>
      <c r="H989" s="1"/>
      <c r="I989" s="1"/>
      <c r="J989" s="1"/>
      <c r="K989" s="1"/>
      <c r="L989" s="1"/>
      <c r="M989" s="1"/>
      <c r="N989" s="1"/>
      <c r="O989" s="1"/>
      <c r="P989" s="1"/>
      <c r="Q989" s="1"/>
      <c r="R989" s="1"/>
      <c r="S989" s="1"/>
      <c r="T989" s="2"/>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row>
    <row r="990" spans="1:47" ht="15.75" customHeight="1" x14ac:dyDescent="0.2">
      <c r="A990" s="1"/>
      <c r="B990" s="1"/>
      <c r="C990" s="1"/>
      <c r="D990" s="1"/>
      <c r="E990" s="1"/>
      <c r="F990" s="1"/>
      <c r="G990" s="1"/>
      <c r="H990" s="1"/>
      <c r="I990" s="1"/>
      <c r="J990" s="1"/>
      <c r="K990" s="1"/>
      <c r="L990" s="1"/>
      <c r="M990" s="1"/>
      <c r="N990" s="1"/>
      <c r="O990" s="1"/>
      <c r="P990" s="1"/>
      <c r="Q990" s="1"/>
      <c r="R990" s="1"/>
      <c r="S990" s="1"/>
      <c r="T990" s="2"/>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row>
    <row r="991" spans="1:47" ht="15.75" customHeight="1" x14ac:dyDescent="0.2">
      <c r="A991" s="1"/>
      <c r="B991" s="1"/>
      <c r="C991" s="1"/>
      <c r="D991" s="1"/>
      <c r="E991" s="1"/>
      <c r="F991" s="1"/>
      <c r="G991" s="1"/>
      <c r="H991" s="1"/>
      <c r="I991" s="1"/>
      <c r="J991" s="1"/>
      <c r="K991" s="1"/>
      <c r="L991" s="1"/>
      <c r="M991" s="1"/>
      <c r="N991" s="1"/>
      <c r="O991" s="1"/>
      <c r="P991" s="1"/>
      <c r="Q991" s="1"/>
      <c r="R991" s="1"/>
      <c r="S991" s="1"/>
      <c r="T991" s="2"/>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row>
    <row r="992" spans="1:47" ht="15.75" customHeight="1" x14ac:dyDescent="0.2">
      <c r="A992" s="1"/>
      <c r="B992" s="1"/>
      <c r="C992" s="1"/>
      <c r="D992" s="1"/>
      <c r="E992" s="1"/>
      <c r="F992" s="1"/>
      <c r="G992" s="1"/>
      <c r="H992" s="1"/>
      <c r="I992" s="1"/>
      <c r="J992" s="1"/>
      <c r="K992" s="1"/>
      <c r="L992" s="1"/>
      <c r="M992" s="1"/>
      <c r="N992" s="1"/>
      <c r="O992" s="1"/>
      <c r="P992" s="1"/>
      <c r="Q992" s="1"/>
      <c r="R992" s="1"/>
      <c r="S992" s="1"/>
      <c r="T992" s="2"/>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row>
    <row r="993" spans="1:47" ht="15.75" customHeight="1" x14ac:dyDescent="0.2">
      <c r="A993" s="1"/>
      <c r="B993" s="1"/>
      <c r="C993" s="1"/>
      <c r="D993" s="1"/>
      <c r="E993" s="1"/>
      <c r="F993" s="1"/>
      <c r="G993" s="1"/>
      <c r="H993" s="1"/>
      <c r="I993" s="1"/>
      <c r="J993" s="1"/>
      <c r="K993" s="1"/>
      <c r="L993" s="1"/>
      <c r="M993" s="1"/>
      <c r="N993" s="1"/>
      <c r="O993" s="1"/>
      <c r="P993" s="1"/>
      <c r="Q993" s="1"/>
      <c r="R993" s="1"/>
      <c r="S993" s="1"/>
      <c r="T993" s="2"/>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row>
    <row r="994" spans="1:47" ht="15.75" customHeight="1" x14ac:dyDescent="0.2">
      <c r="A994" s="1"/>
      <c r="B994" s="1"/>
      <c r="C994" s="1"/>
      <c r="D994" s="1"/>
      <c r="E994" s="1"/>
      <c r="F994" s="1"/>
      <c r="G994" s="1"/>
      <c r="H994" s="1"/>
      <c r="I994" s="1"/>
      <c r="J994" s="1"/>
      <c r="K994" s="1"/>
      <c r="L994" s="1"/>
      <c r="M994" s="1"/>
      <c r="N994" s="1"/>
      <c r="O994" s="1"/>
      <c r="P994" s="1"/>
      <c r="Q994" s="1"/>
      <c r="R994" s="1"/>
      <c r="S994" s="1"/>
      <c r="T994" s="2"/>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row>
    <row r="995" spans="1:47" ht="15.75" customHeight="1" x14ac:dyDescent="0.2">
      <c r="A995" s="1"/>
      <c r="B995" s="1"/>
      <c r="C995" s="1"/>
      <c r="D995" s="1"/>
      <c r="E995" s="1"/>
      <c r="F995" s="1"/>
      <c r="G995" s="1"/>
      <c r="H995" s="1"/>
      <c r="I995" s="1"/>
      <c r="J995" s="1"/>
      <c r="K995" s="1"/>
      <c r="L995" s="1"/>
      <c r="M995" s="1"/>
      <c r="N995" s="1"/>
      <c r="O995" s="1"/>
      <c r="P995" s="1"/>
      <c r="Q995" s="1"/>
      <c r="R995" s="1"/>
      <c r="S995" s="1"/>
      <c r="T995" s="2"/>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row>
    <row r="996" spans="1:47" ht="15.75" customHeight="1" x14ac:dyDescent="0.2">
      <c r="A996" s="1"/>
      <c r="B996" s="1"/>
      <c r="C996" s="1"/>
      <c r="D996" s="1"/>
      <c r="E996" s="1"/>
      <c r="F996" s="1"/>
      <c r="G996" s="1"/>
      <c r="H996" s="1"/>
      <c r="I996" s="1"/>
      <c r="J996" s="1"/>
      <c r="K996" s="1"/>
      <c r="L996" s="1"/>
      <c r="M996" s="1"/>
      <c r="N996" s="1"/>
      <c r="O996" s="1"/>
      <c r="P996" s="1"/>
      <c r="Q996" s="1"/>
      <c r="R996" s="1"/>
      <c r="S996" s="1"/>
      <c r="T996" s="2"/>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row>
    <row r="997" spans="1:47" ht="15.75" customHeight="1" x14ac:dyDescent="0.2">
      <c r="A997" s="1"/>
      <c r="B997" s="1"/>
      <c r="C997" s="1"/>
      <c r="D997" s="1"/>
      <c r="E997" s="1"/>
      <c r="F997" s="1"/>
      <c r="G997" s="1"/>
      <c r="H997" s="1"/>
      <c r="I997" s="1"/>
      <c r="J997" s="1"/>
      <c r="K997" s="1"/>
      <c r="L997" s="1"/>
      <c r="M997" s="1"/>
      <c r="N997" s="1"/>
      <c r="O997" s="1"/>
      <c r="P997" s="1"/>
      <c r="Q997" s="1"/>
      <c r="R997" s="1"/>
      <c r="S997" s="1"/>
      <c r="T997" s="2"/>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row>
    <row r="998" spans="1:47" ht="15.75" customHeight="1" x14ac:dyDescent="0.2">
      <c r="A998" s="1"/>
      <c r="B998" s="1"/>
      <c r="C998" s="1"/>
      <c r="D998" s="1"/>
      <c r="E998" s="1"/>
      <c r="F998" s="1"/>
      <c r="G998" s="1"/>
      <c r="H998" s="1"/>
      <c r="I998" s="1"/>
      <c r="J998" s="1"/>
      <c r="K998" s="1"/>
      <c r="L998" s="1"/>
      <c r="M998" s="1"/>
      <c r="N998" s="1"/>
      <c r="O998" s="1"/>
      <c r="P998" s="1"/>
      <c r="Q998" s="1"/>
      <c r="R998" s="1"/>
      <c r="S998" s="1"/>
      <c r="T998" s="2"/>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row>
    <row r="999" spans="1:47" ht="15.75" customHeight="1" x14ac:dyDescent="0.2">
      <c r="A999" s="1"/>
      <c r="B999" s="1"/>
      <c r="C999" s="1"/>
      <c r="D999" s="1"/>
      <c r="E999" s="1"/>
      <c r="F999" s="1"/>
      <c r="G999" s="1"/>
      <c r="H999" s="1"/>
      <c r="I999" s="1"/>
      <c r="J999" s="1"/>
      <c r="K999" s="1"/>
      <c r="L999" s="1"/>
      <c r="M999" s="1"/>
      <c r="N999" s="1"/>
      <c r="O999" s="1"/>
      <c r="P999" s="1"/>
      <c r="Q999" s="1"/>
      <c r="R999" s="1"/>
      <c r="S999" s="1"/>
      <c r="T999" s="2"/>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row>
    <row r="1000" spans="1:47" ht="15.75" customHeight="1" x14ac:dyDescent="0.2">
      <c r="A1000" s="1"/>
      <c r="B1000" s="1"/>
      <c r="C1000" s="1"/>
      <c r="D1000" s="1"/>
      <c r="E1000" s="1"/>
      <c r="F1000" s="1"/>
      <c r="G1000" s="1"/>
      <c r="H1000" s="1"/>
      <c r="I1000" s="1"/>
      <c r="J1000" s="1"/>
      <c r="K1000" s="1"/>
      <c r="L1000" s="1"/>
      <c r="M1000" s="1"/>
      <c r="N1000" s="1"/>
      <c r="O1000" s="1"/>
      <c r="P1000" s="1"/>
      <c r="Q1000" s="1"/>
      <c r="R1000" s="1"/>
      <c r="S1000" s="1"/>
      <c r="T1000" s="2"/>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row>
    <row r="1001" spans="1:47" ht="15.75" customHeight="1" x14ac:dyDescent="0.2">
      <c r="A1001" s="1"/>
      <c r="B1001" s="1"/>
      <c r="C1001" s="1"/>
      <c r="D1001" s="1"/>
      <c r="E1001" s="1"/>
      <c r="F1001" s="1"/>
      <c r="G1001" s="1"/>
      <c r="H1001" s="1"/>
      <c r="I1001" s="1"/>
      <c r="J1001" s="1"/>
      <c r="K1001" s="1"/>
      <c r="L1001" s="1"/>
      <c r="M1001" s="1"/>
      <c r="N1001" s="1"/>
      <c r="O1001" s="1"/>
      <c r="P1001" s="1"/>
      <c r="Q1001" s="1"/>
      <c r="R1001" s="1"/>
      <c r="S1001" s="1"/>
      <c r="T1001" s="2"/>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row>
    <row r="1002" spans="1:47" ht="15.75" customHeight="1" x14ac:dyDescent="0.2">
      <c r="A1002" s="1"/>
      <c r="B1002" s="1"/>
      <c r="C1002" s="1"/>
      <c r="D1002" s="1"/>
      <c r="E1002" s="47" t="s">
        <v>23</v>
      </c>
      <c r="F1002" s="47" t="s">
        <v>50</v>
      </c>
      <c r="G1002" s="47" t="s">
        <v>25</v>
      </c>
      <c r="H1002" s="47" t="s">
        <v>51</v>
      </c>
      <c r="I1002" s="47"/>
      <c r="J1002" s="47"/>
      <c r="K1002" s="1" t="s">
        <v>52</v>
      </c>
      <c r="L1002" s="1"/>
      <c r="M1002" s="1"/>
      <c r="N1002" s="1"/>
      <c r="O1002" s="1"/>
      <c r="P1002" s="1"/>
      <c r="Q1002" s="1"/>
      <c r="R1002" s="1"/>
      <c r="S1002" s="1"/>
      <c r="T1002" s="2"/>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row>
    <row r="1003" spans="1:47" ht="15.75" customHeight="1" x14ac:dyDescent="0.2">
      <c r="A1003" s="1"/>
      <c r="B1003" s="1"/>
      <c r="C1003" s="1"/>
      <c r="D1003" s="1"/>
      <c r="E1003" s="1" t="s">
        <v>53</v>
      </c>
      <c r="F1003" s="1" t="s">
        <v>54</v>
      </c>
      <c r="G1003" s="1" t="s">
        <v>55</v>
      </c>
      <c r="H1003" s="1">
        <v>0</v>
      </c>
      <c r="I1003" s="1"/>
      <c r="J1003" s="1"/>
      <c r="K1003" s="48">
        <v>40</v>
      </c>
      <c r="L1003" s="1"/>
      <c r="M1003" s="1"/>
      <c r="N1003" s="1"/>
      <c r="O1003" s="1"/>
      <c r="P1003" s="1"/>
      <c r="Q1003" s="1"/>
      <c r="R1003" s="1"/>
      <c r="S1003" s="1"/>
      <c r="T1003" s="2"/>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row>
    <row r="1004" spans="1:47" ht="15.75" customHeight="1" x14ac:dyDescent="0.2">
      <c r="A1004" s="1"/>
      <c r="B1004" s="1"/>
      <c r="C1004" s="1"/>
      <c r="D1004" s="1"/>
      <c r="E1004" s="1" t="s">
        <v>56</v>
      </c>
      <c r="F1004" s="1" t="s">
        <v>57</v>
      </c>
      <c r="G1004" s="1" t="s">
        <v>58</v>
      </c>
      <c r="H1004" s="1">
        <v>1</v>
      </c>
      <c r="I1004" s="1"/>
      <c r="J1004" s="1"/>
      <c r="K1004" s="48">
        <v>15</v>
      </c>
      <c r="L1004" s="1"/>
      <c r="M1004" s="1"/>
      <c r="N1004" s="1"/>
      <c r="O1004" s="1"/>
      <c r="P1004" s="1"/>
      <c r="Q1004" s="1"/>
      <c r="R1004" s="1"/>
      <c r="S1004" s="1"/>
      <c r="T1004" s="2"/>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row>
    <row r="1005" spans="1:47" ht="15.75" customHeight="1" x14ac:dyDescent="0.2">
      <c r="A1005" s="1"/>
      <c r="B1005" s="1"/>
      <c r="C1005" s="1"/>
      <c r="D1005" s="1"/>
      <c r="E1005" s="1" t="s">
        <v>59</v>
      </c>
      <c r="F1005" s="1"/>
      <c r="G1005" s="1" t="s">
        <v>60</v>
      </c>
      <c r="H1005" s="1">
        <v>2</v>
      </c>
      <c r="I1005" s="1"/>
      <c r="J1005" s="1"/>
      <c r="K1005" s="48">
        <v>15</v>
      </c>
      <c r="L1005" s="1"/>
      <c r="M1005" s="1"/>
      <c r="N1005" s="1"/>
      <c r="O1005" s="1"/>
      <c r="P1005" s="1"/>
      <c r="Q1005" s="1"/>
      <c r="R1005" s="1"/>
      <c r="S1005" s="1"/>
      <c r="T1005" s="2"/>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row>
    <row r="1006" spans="1:47" ht="15.75" customHeight="1" x14ac:dyDescent="0.2">
      <c r="A1006" s="1"/>
      <c r="B1006" s="1"/>
      <c r="C1006" s="1"/>
      <c r="D1006" s="1"/>
      <c r="E1006" s="1" t="s">
        <v>61</v>
      </c>
      <c r="F1006" s="1"/>
      <c r="G1006" s="1" t="s">
        <v>62</v>
      </c>
      <c r="H1006" s="1">
        <v>3</v>
      </c>
      <c r="I1006" s="1"/>
      <c r="J1006" s="1"/>
      <c r="K1006" s="48">
        <v>15</v>
      </c>
      <c r="L1006" s="1"/>
      <c r="M1006" s="1"/>
      <c r="N1006" s="1"/>
      <c r="O1006" s="1"/>
      <c r="P1006" s="1"/>
      <c r="Q1006" s="1"/>
      <c r="R1006" s="1"/>
      <c r="S1006" s="1"/>
      <c r="T1006" s="2"/>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row>
    <row r="1007" spans="1:47" ht="15.75" customHeight="1" x14ac:dyDescent="0.2">
      <c r="A1007" s="1"/>
      <c r="B1007" s="1"/>
      <c r="C1007" s="1"/>
      <c r="D1007" s="1"/>
      <c r="E1007" s="1" t="s">
        <v>63</v>
      </c>
      <c r="F1007" s="1"/>
      <c r="G1007" s="1"/>
      <c r="H1007" s="1">
        <v>4</v>
      </c>
      <c r="I1007" s="1"/>
      <c r="J1007" s="1"/>
      <c r="K1007" s="48">
        <v>15</v>
      </c>
      <c r="L1007" s="1"/>
      <c r="M1007" s="1"/>
      <c r="N1007" s="1"/>
      <c r="O1007" s="1"/>
      <c r="P1007" s="1"/>
      <c r="Q1007" s="1"/>
      <c r="R1007" s="1"/>
      <c r="S1007" s="1"/>
      <c r="T1007" s="2"/>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row>
  </sheetData>
  <mergeCells count="41">
    <mergeCell ref="AH7:AH8"/>
    <mergeCell ref="AI7:AN7"/>
    <mergeCell ref="S6:S8"/>
    <mergeCell ref="T6:T8"/>
    <mergeCell ref="U7:Z7"/>
    <mergeCell ref="AA7:AA8"/>
    <mergeCell ref="AB7:AG7"/>
    <mergeCell ref="AP6:AP8"/>
    <mergeCell ref="AO7:AO8"/>
    <mergeCell ref="AQ7:AQ8"/>
    <mergeCell ref="AR7:AR8"/>
    <mergeCell ref="AS7:AS8"/>
    <mergeCell ref="AN2:AO2"/>
    <mergeCell ref="AP2:AP5"/>
    <mergeCell ref="AN3:AO3"/>
    <mergeCell ref="AN4:AO4"/>
    <mergeCell ref="AN5:AO5"/>
    <mergeCell ref="O6:O8"/>
    <mergeCell ref="Q6:Q8"/>
    <mergeCell ref="R6:R8"/>
    <mergeCell ref="A2:B5"/>
    <mergeCell ref="C2:AM5"/>
    <mergeCell ref="U6:AO6"/>
    <mergeCell ref="A7:A8"/>
    <mergeCell ref="B7:B8"/>
    <mergeCell ref="C7:C8"/>
    <mergeCell ref="D7:D8"/>
    <mergeCell ref="E7:E8"/>
    <mergeCell ref="F7:F8"/>
    <mergeCell ref="G7:G8"/>
    <mergeCell ref="H7:H8"/>
    <mergeCell ref="I7:I8"/>
    <mergeCell ref="J7:J8"/>
    <mergeCell ref="K7:K8"/>
    <mergeCell ref="L7:L8"/>
    <mergeCell ref="M7:M8"/>
    <mergeCell ref="N7:N8"/>
    <mergeCell ref="A6:E6"/>
    <mergeCell ref="F6:G6"/>
    <mergeCell ref="I6:L6"/>
    <mergeCell ref="M6:N6"/>
  </mergeCells>
  <conditionalFormatting sqref="AA9:AA51 AH9:AH51 AO9:AO51 AP9:AP49 AP51">
    <cfRule type="cellIs" dxfId="281" priority="1" stopIfTrue="1" operator="equal">
      <formula>"NO APLICA"</formula>
    </cfRule>
  </conditionalFormatting>
  <conditionalFormatting sqref="AA9:AA51 AH9:AH51 AO9:AO51 AP9:AP49 AP51">
    <cfRule type="cellIs" dxfId="280" priority="2" stopIfTrue="1" operator="equal">
      <formula>"ALTO"</formula>
    </cfRule>
  </conditionalFormatting>
  <conditionalFormatting sqref="AA9:AA51 AH9:AH51 AO9:AO51 AP9:AP49 AP51">
    <cfRule type="cellIs" dxfId="279" priority="3" stopIfTrue="1" operator="equal">
      <formula>"MEDIO"</formula>
    </cfRule>
  </conditionalFormatting>
  <conditionalFormatting sqref="AA9:AA51 AH9:AH51 AO9:AO51 AP9:AP49 AP51">
    <cfRule type="cellIs" dxfId="278" priority="4" stopIfTrue="1" operator="equal">
      <formula>"BAJO"</formula>
    </cfRule>
  </conditionalFormatting>
  <conditionalFormatting sqref="AA9:AA10">
    <cfRule type="cellIs" dxfId="277" priority="5" stopIfTrue="1" operator="equal">
      <formula>"NO APLICA"</formula>
    </cfRule>
  </conditionalFormatting>
  <conditionalFormatting sqref="AA9:AA10">
    <cfRule type="cellIs" dxfId="276" priority="6" stopIfTrue="1" operator="equal">
      <formula>"ALTO"</formula>
    </cfRule>
  </conditionalFormatting>
  <conditionalFormatting sqref="AA9:AA10">
    <cfRule type="cellIs" dxfId="275" priority="7" stopIfTrue="1" operator="equal">
      <formula>"MEDIO"</formula>
    </cfRule>
  </conditionalFormatting>
  <conditionalFormatting sqref="AA9:AA10">
    <cfRule type="cellIs" dxfId="274" priority="8" stopIfTrue="1" operator="equal">
      <formula>"BAJO"</formula>
    </cfRule>
  </conditionalFormatting>
  <conditionalFormatting sqref="AH9">
    <cfRule type="cellIs" dxfId="273" priority="9" stopIfTrue="1" operator="equal">
      <formula>"NO APLICA"</formula>
    </cfRule>
  </conditionalFormatting>
  <conditionalFormatting sqref="AH9">
    <cfRule type="cellIs" dxfId="272" priority="10" stopIfTrue="1" operator="equal">
      <formula>"ALTO"</formula>
    </cfRule>
  </conditionalFormatting>
  <conditionalFormatting sqref="AH9">
    <cfRule type="cellIs" dxfId="271" priority="11" stopIfTrue="1" operator="equal">
      <formula>"MEDIO"</formula>
    </cfRule>
  </conditionalFormatting>
  <conditionalFormatting sqref="AH9">
    <cfRule type="cellIs" dxfId="270" priority="12" stopIfTrue="1" operator="equal">
      <formula>"BAJO"</formula>
    </cfRule>
  </conditionalFormatting>
  <conditionalFormatting sqref="AO9:AP9">
    <cfRule type="cellIs" dxfId="269" priority="13" stopIfTrue="1" operator="equal">
      <formula>"NO APLICA"</formula>
    </cfRule>
  </conditionalFormatting>
  <conditionalFormatting sqref="AO9:AP9">
    <cfRule type="cellIs" dxfId="268" priority="14" stopIfTrue="1" operator="equal">
      <formula>"ALTO"</formula>
    </cfRule>
  </conditionalFormatting>
  <conditionalFormatting sqref="AO9:AP9">
    <cfRule type="cellIs" dxfId="267" priority="15" stopIfTrue="1" operator="equal">
      <formula>"MEDIO"</formula>
    </cfRule>
  </conditionalFormatting>
  <conditionalFormatting sqref="AO9:AP9">
    <cfRule type="cellIs" dxfId="266" priority="16" stopIfTrue="1" operator="equal">
      <formula>"BAJO"</formula>
    </cfRule>
  </conditionalFormatting>
  <conditionalFormatting sqref="AP50">
    <cfRule type="cellIs" dxfId="265" priority="17" stopIfTrue="1" operator="equal">
      <formula>"NO APLICA"</formula>
    </cfRule>
  </conditionalFormatting>
  <conditionalFormatting sqref="AP50">
    <cfRule type="cellIs" dxfId="264" priority="18" stopIfTrue="1" operator="equal">
      <formula>"ALTO"</formula>
    </cfRule>
  </conditionalFormatting>
  <conditionalFormatting sqref="AP50">
    <cfRule type="cellIs" dxfId="263" priority="19" stopIfTrue="1" operator="equal">
      <formula>"MEDIO"</formula>
    </cfRule>
  </conditionalFormatting>
  <conditionalFormatting sqref="AP50">
    <cfRule type="cellIs" dxfId="262" priority="20" stopIfTrue="1" operator="equal">
      <formula>"BAJO"</formula>
    </cfRule>
  </conditionalFormatting>
  <conditionalFormatting sqref="AP50">
    <cfRule type="cellIs" dxfId="261" priority="21" stopIfTrue="1" operator="equal">
      <formula>"NO APLICA"</formula>
    </cfRule>
  </conditionalFormatting>
  <conditionalFormatting sqref="AP50">
    <cfRule type="cellIs" dxfId="260" priority="22" stopIfTrue="1" operator="equal">
      <formula>"ALTO"</formula>
    </cfRule>
  </conditionalFormatting>
  <conditionalFormatting sqref="AP50">
    <cfRule type="cellIs" dxfId="259" priority="23" stopIfTrue="1" operator="equal">
      <formula>"MEDIO"</formula>
    </cfRule>
  </conditionalFormatting>
  <conditionalFormatting sqref="AP50">
    <cfRule type="cellIs" dxfId="258" priority="24" stopIfTrue="1" operator="equal">
      <formula>"BAJO"</formula>
    </cfRule>
  </conditionalFormatting>
  <conditionalFormatting sqref="AH9">
    <cfRule type="cellIs" dxfId="257" priority="25" stopIfTrue="1" operator="equal">
      <formula>"NO APLICA"</formula>
    </cfRule>
  </conditionalFormatting>
  <conditionalFormatting sqref="AH9">
    <cfRule type="cellIs" dxfId="256" priority="26" stopIfTrue="1" operator="equal">
      <formula>"ALTO"</formula>
    </cfRule>
  </conditionalFormatting>
  <conditionalFormatting sqref="AH9">
    <cfRule type="cellIs" dxfId="255" priority="27" stopIfTrue="1" operator="equal">
      <formula>"MEDIO"</formula>
    </cfRule>
  </conditionalFormatting>
  <conditionalFormatting sqref="AH9">
    <cfRule type="cellIs" dxfId="254" priority="28" stopIfTrue="1" operator="equal">
      <formula>"BAJO"</formula>
    </cfRule>
  </conditionalFormatting>
  <conditionalFormatting sqref="AO9">
    <cfRule type="cellIs" dxfId="253" priority="29" stopIfTrue="1" operator="equal">
      <formula>"NO APLICA"</formula>
    </cfRule>
  </conditionalFormatting>
  <conditionalFormatting sqref="AO9">
    <cfRule type="cellIs" dxfId="252" priority="30" stopIfTrue="1" operator="equal">
      <formula>"ALTO"</formula>
    </cfRule>
  </conditionalFormatting>
  <conditionalFormatting sqref="AO9">
    <cfRule type="cellIs" dxfId="251" priority="31" stopIfTrue="1" operator="equal">
      <formula>"MEDIO"</formula>
    </cfRule>
  </conditionalFormatting>
  <conditionalFormatting sqref="AO9">
    <cfRule type="cellIs" dxfId="250" priority="32" stopIfTrue="1" operator="equal">
      <formula>"BAJO"</formula>
    </cfRule>
  </conditionalFormatting>
  <conditionalFormatting sqref="AO9">
    <cfRule type="cellIs" dxfId="249" priority="33" stopIfTrue="1" operator="equal">
      <formula>"NO APLICA"</formula>
    </cfRule>
  </conditionalFormatting>
  <conditionalFormatting sqref="AO9">
    <cfRule type="cellIs" dxfId="248" priority="34" stopIfTrue="1" operator="equal">
      <formula>"ALTO"</formula>
    </cfRule>
  </conditionalFormatting>
  <conditionalFormatting sqref="AO9">
    <cfRule type="cellIs" dxfId="247" priority="35" stopIfTrue="1" operator="equal">
      <formula>"MEDIO"</formula>
    </cfRule>
  </conditionalFormatting>
  <conditionalFormatting sqref="AO9">
    <cfRule type="cellIs" dxfId="246" priority="36" stopIfTrue="1" operator="equal">
      <formula>"BAJO"</formula>
    </cfRule>
  </conditionalFormatting>
  <dataValidations count="4">
    <dataValidation type="list" allowBlank="1" showErrorMessage="1" sqref="E9:E51">
      <formula1>$E$1003:$E$1007</formula1>
    </dataValidation>
    <dataValidation type="list" allowBlank="1" showErrorMessage="1" sqref="U9:Y51 AB9:AF51 AI9:AM51">
      <formula1>$H$1003:$H$1006</formula1>
    </dataValidation>
    <dataValidation type="list" allowBlank="1" showErrorMessage="1" sqref="G9:G51">
      <formula1>$G$1003:$G$1006</formula1>
    </dataValidation>
    <dataValidation type="list" allowBlank="1" showErrorMessage="1" sqref="F9:F51">
      <formula1>$F$1003:$F$1004</formula1>
    </dataValidation>
  </dataValidations>
  <pageMargins left="0.75" right="0.75" top="1" bottom="1"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Formato</vt:lpstr>
      <vt:lpstr>220. Secretaria General - Grupo</vt:lpstr>
      <vt:lpstr>200. Secretaria General - Atenc</vt:lpstr>
      <vt:lpstr>100. Gerencia General - Planeac</vt:lpstr>
      <vt:lpstr>100. Gerencia General - Prensa </vt:lpstr>
      <vt:lpstr>110. Oficina de Control Interno</vt:lpstr>
      <vt:lpstr>230. Subdireccion Administrativ</vt:lpstr>
      <vt:lpstr>210. Subdireccion Financiera - </vt:lpstr>
      <vt:lpstr>Hoja 1</vt:lpstr>
      <vt:lpstr>Hoja 2</vt:lpstr>
      <vt:lpstr>Hoja 3</vt:lpstr>
      <vt:lpstr>200. Secretaria General</vt:lpstr>
      <vt:lpstr>Niv.Clasificación</vt:lpstr>
      <vt:lpstr>Hoja 4</vt:lpstr>
      <vt:lpstr>Hoja 5</vt:lpstr>
      <vt:lpstr>Hoja 6</vt:lpstr>
      <vt:lpstr>Definiciones</vt:lpstr>
      <vt:lpstr>Estadísticas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jpelaez</dc:creator>
  <cp:lastModifiedBy>CCUSRADMIN</cp:lastModifiedBy>
  <dcterms:created xsi:type="dcterms:W3CDTF">2009-10-31T15:45:42Z</dcterms:created>
  <dcterms:modified xsi:type="dcterms:W3CDTF">2021-01-25T14:44:16Z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0x01010076E3B892744A304B83DBA9E020DE39FB</vt:lpwstr>
  </property>
</Properties>
</file>